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DG\Running\Flyers\Awards\2023\"/>
    </mc:Choice>
  </mc:AlternateContent>
  <xr:revisionPtr revIDLastSave="0" documentId="13_ncr:1_{40115F30-13E8-44D0-8138-431F92897AA8}" xr6:coauthVersionLast="47" xr6:coauthVersionMax="47" xr10:uidLastSave="{00000000-0000-0000-0000-000000000000}"/>
  <bookViews>
    <workbookView xWindow="-108" yWindow="-108" windowWidth="23256" windowHeight="12456" xr2:uid="{4195859B-62E4-41D0-AB3D-863FBD4E7ED3}"/>
  </bookViews>
  <sheets>
    <sheet name="POINTS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7" i="4" l="1"/>
  <c r="P177" i="4"/>
  <c r="N173" i="4"/>
  <c r="P173" i="4"/>
  <c r="N176" i="4"/>
  <c r="P176" i="4"/>
  <c r="N178" i="4"/>
  <c r="P178" i="4"/>
  <c r="N179" i="4"/>
  <c r="P179" i="4"/>
  <c r="N180" i="4"/>
  <c r="P180" i="4"/>
  <c r="N181" i="4"/>
  <c r="P181" i="4"/>
  <c r="N183" i="4"/>
  <c r="P183" i="4"/>
  <c r="N193" i="4"/>
  <c r="P193" i="4"/>
  <c r="N185" i="4"/>
  <c r="P185" i="4"/>
  <c r="N175" i="4"/>
  <c r="P175" i="4"/>
  <c r="N194" i="4"/>
  <c r="P194" i="4"/>
  <c r="N195" i="4"/>
  <c r="P195" i="4"/>
  <c r="N196" i="4"/>
  <c r="P196" i="4"/>
  <c r="N182" i="4"/>
  <c r="P182" i="4"/>
  <c r="N197" i="4"/>
  <c r="P197" i="4"/>
  <c r="N184" i="4"/>
  <c r="P184" i="4"/>
  <c r="N187" i="4"/>
  <c r="P187" i="4"/>
  <c r="N186" i="4"/>
  <c r="P186" i="4"/>
  <c r="N188" i="4"/>
  <c r="P188" i="4"/>
  <c r="N198" i="4"/>
  <c r="P198" i="4"/>
  <c r="N199" i="4"/>
  <c r="P199" i="4"/>
  <c r="N200" i="4"/>
  <c r="P200" i="4"/>
  <c r="N189" i="4"/>
  <c r="P189" i="4"/>
  <c r="N190" i="4"/>
  <c r="P190" i="4"/>
  <c r="N191" i="4"/>
  <c r="P191" i="4"/>
  <c r="N201" i="4"/>
  <c r="P201" i="4"/>
  <c r="N202" i="4"/>
  <c r="P202" i="4"/>
  <c r="N192" i="4"/>
  <c r="P192" i="4"/>
  <c r="N146" i="4"/>
  <c r="P146" i="4"/>
  <c r="N149" i="4"/>
  <c r="P149" i="4"/>
  <c r="N151" i="4"/>
  <c r="P151" i="4"/>
  <c r="N155" i="4"/>
  <c r="P155" i="4"/>
  <c r="N160" i="4"/>
  <c r="P160" i="4"/>
  <c r="N162" i="4"/>
  <c r="P162" i="4"/>
  <c r="N163" i="4"/>
  <c r="P163" i="4"/>
  <c r="N164" i="4"/>
  <c r="P164" i="4"/>
  <c r="N165" i="4"/>
  <c r="P165" i="4"/>
  <c r="N166" i="4"/>
  <c r="P166" i="4"/>
  <c r="N167" i="4"/>
  <c r="P167" i="4"/>
  <c r="N168" i="4"/>
  <c r="P168" i="4"/>
  <c r="N169" i="4"/>
  <c r="P169" i="4"/>
  <c r="N126" i="4"/>
  <c r="P126" i="4"/>
  <c r="N130" i="4"/>
  <c r="P130" i="4"/>
  <c r="N132" i="4"/>
  <c r="P132" i="4"/>
  <c r="N135" i="4"/>
  <c r="P135" i="4"/>
  <c r="N136" i="4"/>
  <c r="P136" i="4"/>
  <c r="N137" i="4"/>
  <c r="P137" i="4"/>
  <c r="N138" i="4"/>
  <c r="P138" i="4"/>
  <c r="N139" i="4"/>
  <c r="P139" i="4"/>
  <c r="N140" i="4"/>
  <c r="P140" i="4"/>
  <c r="N141" i="4"/>
  <c r="P141" i="4"/>
  <c r="N121" i="4"/>
  <c r="P121" i="4"/>
  <c r="P114" i="4"/>
  <c r="N114" i="4"/>
  <c r="N110" i="4"/>
  <c r="P110" i="4"/>
  <c r="N101" i="4"/>
  <c r="P101" i="4"/>
  <c r="N102" i="4"/>
  <c r="P102" i="4"/>
  <c r="N103" i="4"/>
  <c r="P103" i="4"/>
  <c r="N104" i="4"/>
  <c r="P104" i="4"/>
  <c r="N105" i="4"/>
  <c r="P105" i="4"/>
  <c r="N106" i="4"/>
  <c r="P106" i="4"/>
  <c r="N62" i="4"/>
  <c r="P62" i="4"/>
  <c r="N65" i="4"/>
  <c r="P65" i="4"/>
  <c r="N66" i="4"/>
  <c r="P66" i="4"/>
  <c r="N73" i="4"/>
  <c r="P73" i="4"/>
  <c r="N76" i="4"/>
  <c r="P76" i="4"/>
  <c r="N77" i="4"/>
  <c r="P77" i="4"/>
  <c r="N78" i="4"/>
  <c r="P78" i="4"/>
  <c r="N79" i="4"/>
  <c r="P79" i="4"/>
  <c r="N80" i="4"/>
  <c r="P80" i="4"/>
  <c r="N81" i="4"/>
  <c r="P81" i="4"/>
  <c r="N82" i="4"/>
  <c r="P82" i="4"/>
  <c r="N83" i="4"/>
  <c r="P83" i="4"/>
  <c r="N84" i="4"/>
  <c r="P84" i="4"/>
  <c r="N85" i="4"/>
  <c r="P85" i="4"/>
  <c r="N86" i="4"/>
  <c r="P86" i="4"/>
  <c r="N87" i="4"/>
  <c r="P87" i="4"/>
  <c r="N25" i="4"/>
  <c r="P25" i="4"/>
  <c r="N27" i="4"/>
  <c r="P27" i="4"/>
  <c r="N29" i="4"/>
  <c r="P29" i="4"/>
  <c r="N31" i="4"/>
  <c r="P31" i="4"/>
  <c r="N34" i="4"/>
  <c r="P34" i="4"/>
  <c r="N35" i="4"/>
  <c r="P35" i="4"/>
  <c r="N37" i="4"/>
  <c r="P37" i="4"/>
  <c r="N39" i="4"/>
  <c r="P39" i="4"/>
  <c r="N41" i="4"/>
  <c r="P41" i="4"/>
  <c r="N42" i="4"/>
  <c r="P42" i="4"/>
  <c r="N43" i="4"/>
  <c r="P43" i="4"/>
  <c r="N44" i="4"/>
  <c r="P44" i="4"/>
  <c r="N45" i="4"/>
  <c r="P45" i="4"/>
  <c r="N46" i="4"/>
  <c r="P46" i="4"/>
  <c r="N47" i="4"/>
  <c r="P47" i="4"/>
  <c r="N48" i="4"/>
  <c r="P48" i="4"/>
  <c r="N49" i="4"/>
  <c r="P49" i="4"/>
  <c r="N50" i="4"/>
  <c r="P50" i="4"/>
  <c r="N51" i="4"/>
  <c r="P51" i="4"/>
  <c r="N52" i="4"/>
  <c r="P52" i="4"/>
  <c r="N53" i="4"/>
  <c r="P53" i="4"/>
  <c r="N54" i="4"/>
  <c r="P54" i="4"/>
  <c r="N55" i="4"/>
  <c r="P55" i="4"/>
  <c r="N56" i="4"/>
  <c r="P56" i="4"/>
  <c r="N26" i="4"/>
  <c r="P26" i="4"/>
  <c r="N28" i="4"/>
  <c r="P28" i="4"/>
  <c r="N30" i="4"/>
  <c r="P30" i="4"/>
  <c r="N32" i="4"/>
  <c r="P32" i="4"/>
  <c r="N33" i="4"/>
  <c r="P33" i="4"/>
  <c r="N36" i="4"/>
  <c r="P36" i="4"/>
  <c r="N38" i="4"/>
  <c r="P38" i="4"/>
  <c r="N40" i="4"/>
  <c r="P40" i="4"/>
  <c r="N11" i="4"/>
  <c r="P11" i="4"/>
  <c r="N12" i="4"/>
  <c r="P12" i="4"/>
  <c r="N14" i="4"/>
  <c r="P14" i="4"/>
  <c r="N15" i="4"/>
  <c r="P15" i="4"/>
  <c r="N16" i="4"/>
  <c r="P16" i="4"/>
  <c r="N17" i="4"/>
  <c r="P17" i="4"/>
  <c r="N18" i="4"/>
  <c r="P18" i="4"/>
  <c r="N19" i="4"/>
  <c r="P19" i="4"/>
  <c r="N20" i="4"/>
  <c r="P20" i="4"/>
  <c r="N10" i="4"/>
  <c r="P10" i="4"/>
  <c r="N13" i="4"/>
  <c r="P13" i="4"/>
  <c r="P6" i="4"/>
  <c r="N6" i="4"/>
  <c r="N207" i="4"/>
  <c r="P207" i="4"/>
  <c r="N208" i="4"/>
  <c r="P208" i="4"/>
  <c r="N90" i="4"/>
  <c r="P90" i="4"/>
  <c r="N97" i="4"/>
  <c r="P97" i="4"/>
  <c r="N93" i="4"/>
  <c r="P93" i="4"/>
  <c r="N95" i="4"/>
  <c r="P95" i="4"/>
  <c r="N64" i="4"/>
  <c r="P64" i="4"/>
  <c r="N67" i="4"/>
  <c r="P67" i="4"/>
  <c r="N68" i="4"/>
  <c r="P68" i="4"/>
  <c r="N71" i="4"/>
  <c r="P71" i="4"/>
  <c r="N74" i="4"/>
  <c r="P74" i="4"/>
  <c r="N69" i="4"/>
  <c r="P69" i="4"/>
  <c r="N148" i="4"/>
  <c r="P148" i="4"/>
  <c r="N152" i="4"/>
  <c r="P152" i="4"/>
  <c r="N154" i="4"/>
  <c r="P154" i="4"/>
  <c r="N158" i="4"/>
  <c r="P158" i="4"/>
  <c r="N125" i="4"/>
  <c r="P125" i="4"/>
  <c r="N128" i="4"/>
  <c r="P128" i="4"/>
  <c r="N131" i="4"/>
  <c r="P131" i="4"/>
  <c r="P120" i="4"/>
  <c r="N120" i="4"/>
  <c r="P117" i="4"/>
  <c r="N117" i="4"/>
  <c r="P111" i="4"/>
  <c r="N111" i="4"/>
  <c r="N9" i="4"/>
  <c r="P206" i="4"/>
  <c r="P205" i="4"/>
  <c r="P174" i="4"/>
  <c r="P172" i="4"/>
  <c r="P156" i="4"/>
  <c r="P157" i="4"/>
  <c r="P161" i="4"/>
  <c r="P150" i="4"/>
  <c r="P159" i="4"/>
  <c r="P153" i="4"/>
  <c r="P145" i="4"/>
  <c r="P144" i="4"/>
  <c r="P147" i="4"/>
  <c r="P127" i="4"/>
  <c r="P134" i="4"/>
  <c r="P129" i="4"/>
  <c r="P133" i="4"/>
  <c r="P124" i="4"/>
  <c r="P118" i="4"/>
  <c r="P119" i="4"/>
  <c r="P109" i="4"/>
  <c r="P112" i="4"/>
  <c r="P99" i="4"/>
  <c r="P98" i="4"/>
  <c r="P92" i="4"/>
  <c r="P96" i="4"/>
  <c r="P91" i="4"/>
  <c r="P100" i="4"/>
  <c r="P94" i="4"/>
  <c r="P60" i="4"/>
  <c r="P59" i="4"/>
  <c r="P75" i="4"/>
  <c r="P61" i="4"/>
  <c r="P70" i="4"/>
  <c r="P72" i="4"/>
  <c r="P63" i="4"/>
  <c r="P23" i="4"/>
  <c r="P24" i="4"/>
  <c r="P9" i="4"/>
  <c r="N127" i="4"/>
  <c r="N98" i="4"/>
  <c r="N59" i="4"/>
  <c r="N75" i="4"/>
  <c r="N174" i="4"/>
  <c r="N147" i="4"/>
  <c r="N144" i="4"/>
  <c r="N145" i="4"/>
  <c r="N153" i="4"/>
  <c r="N159" i="4"/>
  <c r="N150" i="4"/>
  <c r="N161" i="4"/>
  <c r="N157" i="4"/>
  <c r="N156" i="4"/>
  <c r="N133" i="4"/>
  <c r="N129" i="4"/>
  <c r="N134" i="4"/>
  <c r="N118" i="4"/>
  <c r="N109" i="4"/>
  <c r="N100" i="4"/>
  <c r="N91" i="4"/>
  <c r="N96" i="4"/>
  <c r="N92" i="4"/>
  <c r="N99" i="4"/>
  <c r="N63" i="4"/>
  <c r="N72" i="4"/>
  <c r="N70" i="4"/>
  <c r="N61" i="4"/>
  <c r="N24" i="4"/>
  <c r="N23" i="4"/>
  <c r="O169" i="4"/>
  <c r="O166" i="4"/>
  <c r="O68" i="4"/>
  <c r="O17" i="4"/>
  <c r="O12" i="4"/>
  <c r="O98" i="4"/>
  <c r="O82" i="4"/>
  <c r="O6" i="4"/>
  <c r="O62" i="4"/>
  <c r="O54" i="4"/>
  <c r="O181" i="4"/>
  <c r="O38" i="4"/>
  <c r="O53" i="4"/>
  <c r="O11" i="4"/>
  <c r="O192" i="4"/>
  <c r="O87" i="4"/>
  <c r="O93" i="4"/>
  <c r="O160" i="4"/>
  <c r="O23" i="4"/>
  <c r="O30" i="4"/>
  <c r="O161" i="4"/>
  <c r="O85" i="4"/>
  <c r="O31" i="4"/>
  <c r="O202" i="4"/>
  <c r="O69" i="4"/>
  <c r="O64" i="4"/>
  <c r="O27" i="4"/>
  <c r="O154" i="4"/>
  <c r="O176" i="4"/>
  <c r="O188" i="4"/>
  <c r="O19" i="4"/>
  <c r="O24" i="4"/>
  <c r="O39" i="4"/>
  <c r="O190" i="4"/>
  <c r="O191" i="4"/>
  <c r="O28" i="4"/>
  <c r="O135" i="4"/>
  <c r="O168" i="4"/>
  <c r="O138" i="4"/>
  <c r="O13" i="4"/>
  <c r="O72" i="4"/>
  <c r="O47" i="4"/>
  <c r="O40" i="4"/>
  <c r="O193" i="4"/>
  <c r="O165" i="4"/>
  <c r="O104" i="4"/>
  <c r="O20" i="4"/>
  <c r="O63" i="4"/>
  <c r="O110" i="4"/>
  <c r="O15" i="4"/>
  <c r="O156" i="4"/>
  <c r="O80" i="4"/>
  <c r="O157" i="4"/>
  <c r="O128" i="4"/>
  <c r="O120" i="4"/>
  <c r="O144" i="4"/>
  <c r="O109" i="4"/>
  <c r="O164" i="4"/>
  <c r="O141" i="4"/>
  <c r="O14" i="4"/>
  <c r="O46" i="4"/>
  <c r="O34" i="4"/>
  <c r="O52" i="4"/>
  <c r="O155" i="4"/>
  <c r="O150" i="4"/>
  <c r="O129" i="4"/>
  <c r="O125" i="4"/>
  <c r="O29" i="4"/>
  <c r="O196" i="4"/>
  <c r="O91" i="4"/>
  <c r="O106" i="4"/>
  <c r="O76" i="4"/>
  <c r="O103" i="4"/>
  <c r="O102" i="4"/>
  <c r="O111" i="4"/>
  <c r="O83" i="4"/>
  <c r="O96" i="4"/>
  <c r="O41" i="4"/>
  <c r="O71" i="4"/>
  <c r="O149" i="4"/>
  <c r="O32" i="4"/>
  <c r="O207" i="4"/>
  <c r="O50" i="4"/>
  <c r="O185" i="4"/>
  <c r="O153" i="4"/>
  <c r="O167" i="4"/>
  <c r="O194" i="4"/>
  <c r="O67" i="4"/>
  <c r="O77" i="4"/>
  <c r="O183" i="4"/>
  <c r="O55" i="4"/>
  <c r="O145" i="4"/>
  <c r="O90" i="4"/>
  <c r="O59" i="4"/>
  <c r="O70" i="4"/>
  <c r="O25" i="4"/>
  <c r="O61" i="4"/>
  <c r="O187" i="4"/>
  <c r="O79" i="4"/>
  <c r="O45" i="4"/>
  <c r="O99" i="4"/>
  <c r="O158" i="4"/>
  <c r="O134" i="4"/>
  <c r="O10" i="4"/>
  <c r="O73" i="4"/>
  <c r="O51" i="4"/>
  <c r="O152" i="4"/>
  <c r="O36" i="4"/>
  <c r="O86" i="4"/>
  <c r="O179" i="4"/>
  <c r="O163" i="4"/>
  <c r="O148" i="4"/>
  <c r="O75" i="4"/>
  <c r="O201" i="4"/>
  <c r="O26" i="4"/>
  <c r="O186" i="4"/>
  <c r="O177" i="4"/>
  <c r="O81" i="4"/>
  <c r="O189" i="4"/>
  <c r="O56" i="4"/>
  <c r="O95" i="4"/>
  <c r="O101" i="4"/>
  <c r="O199" i="4"/>
  <c r="O130" i="4"/>
  <c r="O74" i="4"/>
  <c r="O84" i="4"/>
  <c r="O66" i="4"/>
  <c r="O137" i="4"/>
  <c r="O37" i="4"/>
  <c r="O127" i="4"/>
  <c r="O49" i="4"/>
  <c r="O78" i="4"/>
  <c r="O159" i="4"/>
  <c r="O146" i="4"/>
  <c r="O151" i="4"/>
  <c r="O132" i="4"/>
  <c r="O9" i="4"/>
  <c r="O147" i="4"/>
  <c r="O180" i="4"/>
  <c r="O48" i="4"/>
  <c r="O208" i="4"/>
  <c r="O139" i="4"/>
  <c r="O182" i="4"/>
  <c r="O117" i="4"/>
  <c r="O35" i="4"/>
  <c r="O175" i="4"/>
  <c r="O184" i="4"/>
  <c r="O136" i="4"/>
  <c r="O133" i="4"/>
  <c r="O42" i="4"/>
  <c r="O173" i="4"/>
  <c r="O105" i="4"/>
  <c r="O200" i="4"/>
  <c r="O118" i="4"/>
  <c r="O131" i="4"/>
  <c r="O198" i="4"/>
  <c r="O140" i="4"/>
  <c r="O33" i="4"/>
  <c r="O174" i="4"/>
  <c r="O178" i="4"/>
  <c r="O162" i="4"/>
  <c r="O121" i="4"/>
  <c r="O16" i="4"/>
  <c r="O65" i="4"/>
  <c r="O197" i="4"/>
  <c r="O18" i="4"/>
  <c r="O126" i="4"/>
  <c r="O44" i="4"/>
  <c r="O43" i="4"/>
  <c r="O114" i="4"/>
  <c r="O97" i="4"/>
  <c r="O195" i="4"/>
  <c r="N172" i="4" l="1"/>
  <c r="N124" i="4"/>
  <c r="N119" i="4"/>
  <c r="N94" i="4"/>
  <c r="N206" i="4"/>
  <c r="N205" i="4"/>
  <c r="N112" i="4"/>
  <c r="N60" i="4"/>
  <c r="O92" i="4"/>
  <c r="O172" i="4"/>
  <c r="O205" i="4"/>
  <c r="O60" i="4"/>
  <c r="O206" i="4"/>
  <c r="O94" i="4"/>
  <c r="O112" i="4"/>
  <c r="O124" i="4"/>
  <c r="O100" i="4"/>
  <c r="O119" i="4"/>
</calcChain>
</file>

<file path=xl/sharedStrings.xml><?xml version="1.0" encoding="utf-8"?>
<sst xmlns="http://schemas.openxmlformats.org/spreadsheetml/2006/main" count="213" uniqueCount="209">
  <si>
    <t>TOTAL</t>
  </si>
  <si>
    <t>BEST 8</t>
  </si>
  <si>
    <t>RACE:</t>
  </si>
  <si>
    <t>DATE: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</si>
  <si>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</si>
  <si>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</si>
  <si>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</si>
  <si>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</si>
  <si>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</si>
  <si>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</si>
  <si>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</si>
  <si>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</si>
  <si>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</si>
  <si>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</si>
  <si>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</si>
  <si>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Jeffrey Wollman</t>
  </si>
  <si>
    <t>Jillian Hobson</t>
  </si>
  <si>
    <t>Joanna Gunderson</t>
  </si>
  <si>
    <t>Daniel Seite</t>
  </si>
  <si>
    <t>Mary Beth Ezra</t>
  </si>
  <si>
    <t>Rachel Duncan</t>
  </si>
  <si>
    <t>Yumi Morishige</t>
  </si>
  <si>
    <t>Lisa Konorty</t>
  </si>
  <si>
    <t>Angela McCabe</t>
  </si>
  <si>
    <t>Francine Alfandary</t>
  </si>
  <si>
    <t>Nina Zoe Parks-Taylor</t>
  </si>
  <si>
    <t>Barbara Paer</t>
  </si>
  <si>
    <t>Hindy Schachter</t>
  </si>
  <si>
    <t>David Ezra</t>
  </si>
  <si>
    <t>Jeff Zimmerman</t>
  </si>
  <si>
    <t>Marc Bochner</t>
  </si>
  <si>
    <t>John McCreesh</t>
  </si>
  <si>
    <t>Robert Brill</t>
  </si>
  <si>
    <t>John Blaho</t>
  </si>
  <si>
    <t>Neil Tipograph</t>
  </si>
  <si>
    <t>Christopher Long</t>
  </si>
  <si>
    <t>Andrew Paer</t>
  </si>
  <si>
    <t>Delton Mace</t>
  </si>
  <si>
    <t>Felix Alicea</t>
  </si>
  <si>
    <t>Kristin Siegle</t>
  </si>
  <si>
    <t>Jeanhie Hahn</t>
  </si>
  <si>
    <t>Deborah Unger</t>
  </si>
  <si>
    <t>Andy Tse</t>
  </si>
  <si>
    <t>Francesco Presutti</t>
  </si>
  <si>
    <t>John Whitfield</t>
  </si>
  <si>
    <t>Colm Banfield</t>
  </si>
  <si>
    <t>Leyre Alejaldre Biel</t>
  </si>
  <si>
    <t>Amanda Schachter</t>
  </si>
  <si>
    <t>Lori Padua</t>
  </si>
  <si>
    <t>Stalina Gibson</t>
  </si>
  <si>
    <t>Evelyne Seite</t>
  </si>
  <si>
    <t>Frances Breslauer</t>
  </si>
  <si>
    <t>Alexander Levi</t>
  </si>
  <si>
    <t>Steve Cohen</t>
  </si>
  <si>
    <t>Gregg Gordon</t>
  </si>
  <si>
    <t>Jerome Berard</t>
  </si>
  <si>
    <t>Guy Simoneau</t>
  </si>
  <si>
    <t>Peter Lewy</t>
  </si>
  <si>
    <t>Joseph Yates</t>
  </si>
  <si>
    <t>David Toung</t>
  </si>
  <si>
    <t>Karen Kenney</t>
  </si>
  <si>
    <t>Raymond Birge</t>
  </si>
  <si>
    <t>Melissa Labozzetta</t>
  </si>
  <si>
    <t>Chitra Radhakrishnan</t>
  </si>
  <si>
    <t>Vincenzo Pascale</t>
  </si>
  <si>
    <t>Kazuhiro Shimbo</t>
  </si>
  <si>
    <t>Erenea Saludares</t>
  </si>
  <si>
    <t>Lis Shlansky</t>
  </si>
  <si>
    <t>Wendy Mitchell</t>
  </si>
  <si>
    <t>RACE</t>
  </si>
  <si>
    <t>COUNT</t>
  </si>
  <si>
    <t>Mindy Statter</t>
  </si>
  <si>
    <t>Michael Alexander</t>
  </si>
  <si>
    <t>Women Submasters 30-39</t>
  </si>
  <si>
    <t>Men Masters 40-49</t>
  </si>
  <si>
    <t>Women Masters 40-49</t>
  </si>
  <si>
    <t>Women Veterans 50-59</t>
  </si>
  <si>
    <t>Men Veterans 50-59</t>
  </si>
  <si>
    <t>Men Super-Veterans 60-69</t>
  </si>
  <si>
    <t>Men Super-Veterans 70+</t>
  </si>
  <si>
    <t>Women Super-Veterans 60-69</t>
  </si>
  <si>
    <t>Men Open Under 30</t>
  </si>
  <si>
    <t>Women Open Under 30</t>
  </si>
  <si>
    <t>Women Super-Veterans 70+</t>
  </si>
  <si>
    <t>Men Submasters 30-39</t>
  </si>
  <si>
    <t>#12</t>
  </si>
  <si>
    <t>Amy O'Hara</t>
  </si>
  <si>
    <t>Frances Murphy</t>
  </si>
  <si>
    <t>Brooke Greene</t>
  </si>
  <si>
    <t>Harriet Lester</t>
  </si>
  <si>
    <t>Jakob Olesen</t>
  </si>
  <si>
    <t>Cesar Herrera</t>
  </si>
  <si>
    <t>Paul Nap</t>
  </si>
  <si>
    <t>Michael Kim</t>
  </si>
  <si>
    <t>Peter Spagnuolo</t>
  </si>
  <si>
    <t>Kenneth Dicairano</t>
  </si>
  <si>
    <t>2023 NY Flyers Age Group Results</t>
  </si>
  <si>
    <t>Zac Charlton</t>
  </si>
  <si>
    <t>Deniz Saat</t>
  </si>
  <si>
    <t>Abraham Lee</t>
  </si>
  <si>
    <t>Tomohiro Inoue</t>
  </si>
  <si>
    <t>Daniel Grover</t>
  </si>
  <si>
    <t>Christopher Moy</t>
  </si>
  <si>
    <t>Mark Shaffer</t>
  </si>
  <si>
    <t>Stephen Jacobs</t>
  </si>
  <si>
    <t>James Wong</t>
  </si>
  <si>
    <t>Jim Kelly</t>
  </si>
  <si>
    <t>Edward Altman</t>
  </si>
  <si>
    <t>Stephen Kairys</t>
  </si>
  <si>
    <t>Stuart Lieblich</t>
  </si>
  <si>
    <t>Parmila Philips</t>
  </si>
  <si>
    <t>Rachel Laiserin</t>
  </si>
  <si>
    <t>Melissa Slobin</t>
  </si>
  <si>
    <t>Laura Torrado-Malley</t>
  </si>
  <si>
    <t>Vivian Duran-Moy</t>
  </si>
  <si>
    <t>Stacy Rodriguez-Rennard</t>
  </si>
  <si>
    <t>Denise Iannizzotto</t>
  </si>
  <si>
    <t>Deborah Saat</t>
  </si>
  <si>
    <t>Teresa Gancayco</t>
  </si>
  <si>
    <t>Bethany Shaw</t>
  </si>
  <si>
    <t>Laura Bult</t>
  </si>
  <si>
    <t>Kate Galway</t>
  </si>
  <si>
    <t>Jennifer Salant</t>
  </si>
  <si>
    <t>Maria Mikhailovsky</t>
  </si>
  <si>
    <t>Alexa Purdy</t>
  </si>
  <si>
    <t>Erika Cepale</t>
  </si>
  <si>
    <t>Lauren McCrea</t>
  </si>
  <si>
    <t>Jorene Chai</t>
  </si>
  <si>
    <t>Elisabeth Seite</t>
  </si>
  <si>
    <t>Stephanie Tang</t>
  </si>
  <si>
    <t>Laura Sackler</t>
  </si>
  <si>
    <t>Sheila Barrett</t>
  </si>
  <si>
    <t>Nancy Rodriguez</t>
  </si>
  <si>
    <t>Kathrina Magali</t>
  </si>
  <si>
    <t>Carrie Sporer</t>
  </si>
  <si>
    <t>Gloria Wong</t>
  </si>
  <si>
    <t>Julie Connolly</t>
  </si>
  <si>
    <t>Melinda Feinberg</t>
  </si>
  <si>
    <t>Carla Miragliotta</t>
  </si>
  <si>
    <t>Andrea Beck</t>
  </si>
  <si>
    <t>Christy Johnson</t>
  </si>
  <si>
    <t>Ilse Abusamra</t>
  </si>
  <si>
    <t>Sandra Chung</t>
  </si>
  <si>
    <t>Margaret Parsons</t>
  </si>
  <si>
    <t>Melida Barbosa</t>
  </si>
  <si>
    <t>Debra Panek</t>
  </si>
  <si>
    <t>Carrie Johnson</t>
  </si>
  <si>
    <t>Jessica Baez</t>
  </si>
  <si>
    <t>Doreen Meyers</t>
  </si>
  <si>
    <t>Marcy Withington</t>
  </si>
  <si>
    <t>Silke Eiserbeck</t>
  </si>
  <si>
    <t>Hiromi Nobata</t>
  </si>
  <si>
    <t>Jennifer Coyne</t>
  </si>
  <si>
    <t>Manuela Montagnana</t>
  </si>
  <si>
    <t>Luiza Silva</t>
  </si>
  <si>
    <t>Shingpui Chow</t>
  </si>
  <si>
    <t>Tracie Sundack</t>
  </si>
  <si>
    <t>Andi Gillentine</t>
  </si>
  <si>
    <t>Colette Vogell</t>
  </si>
  <si>
    <t>Maria Robles</t>
  </si>
  <si>
    <t>Rachel Berger</t>
  </si>
  <si>
    <t>Teresa Palomero</t>
  </si>
  <si>
    <t>Heather Marcellis</t>
  </si>
  <si>
    <t>Pamela Krepchin</t>
  </si>
  <si>
    <t>Kayoko Ito</t>
  </si>
  <si>
    <t>Nancy Batterman</t>
  </si>
  <si>
    <t>Andrea Kent</t>
  </si>
  <si>
    <t>Lili Fateh</t>
  </si>
  <si>
    <t>Theresa Agovino</t>
  </si>
  <si>
    <t>Chizuru Nobata</t>
  </si>
  <si>
    <t>Maggie Schwarz</t>
  </si>
  <si>
    <t>Anky Lam</t>
  </si>
  <si>
    <t>Callum Jones</t>
  </si>
  <si>
    <t>Sarmad Qadri</t>
  </si>
  <si>
    <t>Albert Pedemonte</t>
  </si>
  <si>
    <t>Codjo Ahouandjinou</t>
  </si>
  <si>
    <t>Edvard Major</t>
  </si>
  <si>
    <t>Welby Chen</t>
  </si>
  <si>
    <t>Chris Brennan</t>
  </si>
  <si>
    <t>Babak Ghatan</t>
  </si>
  <si>
    <t>Devendra Baid</t>
  </si>
  <si>
    <t>Shitij Arora</t>
  </si>
  <si>
    <t>Filo Fiorani</t>
  </si>
  <si>
    <t>Adam Morgenlender</t>
  </si>
  <si>
    <t>James Dunham</t>
  </si>
  <si>
    <t>Timothy Decker</t>
  </si>
  <si>
    <t>Gary Kane</t>
  </si>
  <si>
    <t>Leonardo Souza</t>
  </si>
  <si>
    <t>Jon Riecke</t>
  </si>
  <si>
    <t>Keir Buckhurst</t>
  </si>
  <si>
    <t>Todd Silberlust</t>
  </si>
  <si>
    <t>Ray Sales</t>
  </si>
  <si>
    <t>John O'Sullivan</t>
  </si>
  <si>
    <t>Peter Niemi</t>
  </si>
  <si>
    <t>John McKivergan</t>
  </si>
  <si>
    <t>William Yao</t>
  </si>
  <si>
    <t>Carmen Balentine</t>
  </si>
  <si>
    <t>Dave Kleckner</t>
  </si>
  <si>
    <t>David Gaines</t>
  </si>
  <si>
    <t>Glenn Marks</t>
  </si>
  <si>
    <t>Brad Goz</t>
  </si>
  <si>
    <t>Peter Karoczkai</t>
  </si>
  <si>
    <t>William Nealon</t>
  </si>
  <si>
    <t>Ping Chan</t>
  </si>
  <si>
    <t>Terrence Bennett</t>
  </si>
  <si>
    <t>Raymond DiPrinzio</t>
  </si>
  <si>
    <t>Orestes Viera</t>
  </si>
  <si>
    <t>Ricky Lam</t>
  </si>
  <si>
    <t>Sidney 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</si>
</sst>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EAD0-E133-45ED-89D8-B774D677AC67}">
  <dimension ref="A1:P208"/>
  <sheetViews>
    <sheetView tabSelected="1" workbookViewId="0">
      <pane xSplit="1" ySplit="4" topLeftCell="B116" activePane="bottomRight" state="frozen"/>
      <selection pane="topRight" activeCell="C1" sqref="C1"/>
      <selection pane="bottomLeft" activeCell="A5" sqref="A5"/>
      <selection pane="bottomRight" activeCell="D194" sqref="D194"/>
    </sheetView>
  </sheetViews>
  <sheetFormatPr defaultRowHeight="14.4" x14ac:dyDescent="0.3"/>
  <cols>
    <col min="1" max="1" width="23" customWidth="1"/>
    <col min="2" max="2" width="8.88671875" style="1" customWidth="1"/>
    <col min="3" max="11" width="9.109375" style="1"/>
    <col min="12" max="12" width="8.88671875" style="1"/>
    <col min="13" max="15" width="9.109375" style="1"/>
    <col min="16" max="16" width="8.88671875" style="1"/>
  </cols>
  <sheetData>
    <row r="1" spans="1:16" ht="18" x14ac:dyDescent="0.3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1" customFormat="1" x14ac:dyDescent="0.3">
      <c r="A2" s="3" t="s">
        <v>2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85</v>
      </c>
      <c r="N2" s="14" t="s">
        <v>0</v>
      </c>
      <c r="O2" s="14" t="s">
        <v>1</v>
      </c>
      <c r="P2" s="11" t="s">
        <v>69</v>
      </c>
    </row>
    <row r="3" spans="1:16" s="1" customFormat="1" x14ac:dyDescent="0.3">
      <c r="A3" s="3" t="s">
        <v>3</v>
      </c>
      <c r="B3" s="10">
        <v>44990</v>
      </c>
      <c r="C3" s="10">
        <v>45039</v>
      </c>
      <c r="D3" s="10">
        <v>45066</v>
      </c>
      <c r="E3" s="10">
        <v>45094</v>
      </c>
      <c r="F3" s="10">
        <v>45101</v>
      </c>
      <c r="G3" s="10">
        <v>45137</v>
      </c>
      <c r="H3" s="10">
        <v>45150</v>
      </c>
      <c r="I3" s="10">
        <v>45179</v>
      </c>
      <c r="J3" s="10">
        <v>45186</v>
      </c>
      <c r="K3" s="10">
        <v>45207</v>
      </c>
      <c r="L3" s="10">
        <v>45235</v>
      </c>
      <c r="M3" s="10">
        <v>45262</v>
      </c>
      <c r="N3" s="14"/>
      <c r="O3" s="14"/>
      <c r="P3" s="11" t="s">
        <v>70</v>
      </c>
    </row>
    <row r="4" spans="1:16" s="4" customFormat="1" ht="22.5" customHeight="1" x14ac:dyDescent="0.3">
      <c r="A4" s="5"/>
      <c r="B4" s="13" t="s">
        <v>82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"/>
    </row>
    <row r="5" spans="1:16" s="4" customFormat="1" ht="22.5" customHeight="1" x14ac:dyDescent="0.3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4" customFormat="1" ht="15" customHeight="1" x14ac:dyDescent="0.3">
      <c r="A6" t="s">
        <v>119</v>
      </c>
      <c r="B6" s="1"/>
      <c r="C6" s="1"/>
      <c r="D6" s="1">
        <v>15</v>
      </c>
      <c r="E6" s="1"/>
      <c r="F6" s="1"/>
      <c r="G6" s="1"/>
      <c r="H6" s="1"/>
      <c r="I6" s="1"/>
      <c r="J6" s="1"/>
      <c r="K6" s="1"/>
      <c r="L6" s="1"/>
      <c r="M6" s="1"/>
      <c r="N6" s="1">
        <f t="shared" ref="N6" si="0">SUM(B6:M6)</f>
        <v>15</v>
      </c>
      <c r="O6" s="1">
        <f t="shared" ref="O6" ca="1" si="1">SUMPRODUCT(LARGE(B6:M6,ROW(INDIRECT("1:"&amp;MIN(8,COUNT(B6:M6))))))</f>
        <v>15</v>
      </c>
      <c r="P6" s="1">
        <f t="shared" ref="P6" si="2">COUNT(B6:M6)</f>
        <v>1</v>
      </c>
    </row>
    <row r="7" spans="1:16" s="4" customFormat="1" ht="22.5" customHeight="1" x14ac:dyDescent="0.3">
      <c r="A7" s="5"/>
      <c r="B7" s="13" t="s">
        <v>73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7"/>
    </row>
    <row r="8" spans="1:16" s="4" customFormat="1" ht="15" customHeight="1" x14ac:dyDescent="0.3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s="4" customFormat="1" ht="15" customHeight="1" x14ac:dyDescent="0.3">
      <c r="A9" t="s">
        <v>16</v>
      </c>
      <c r="B9" s="6">
        <v>15</v>
      </c>
      <c r="C9" s="6"/>
      <c r="D9" s="6">
        <v>12</v>
      </c>
      <c r="E9" s="6"/>
      <c r="F9" s="6"/>
      <c r="G9" s="6"/>
      <c r="H9" s="6"/>
      <c r="I9" s="6"/>
      <c r="J9" s="6"/>
      <c r="K9" s="6"/>
      <c r="L9" s="6"/>
      <c r="M9" s="6"/>
      <c r="N9" s="1">
        <f t="shared" ref="N9:N20" si="3">SUM(B9:M9)</f>
        <v>27</v>
      </c>
      <c r="O9" s="1">
        <f t="shared" ref="O9:O20" ca="1" si="4">SUMPRODUCT(LARGE(B9:M9,ROW(INDIRECT("1:"&amp;MIN(8,COUNT(B9:M9))))))</f>
        <v>27</v>
      </c>
      <c r="P9" s="1">
        <f t="shared" ref="P9:P20" si="5">COUNT(B9:M9)</f>
        <v>2</v>
      </c>
    </row>
    <row r="10" spans="1:16" s="4" customFormat="1" ht="15" customHeight="1" x14ac:dyDescent="0.3">
      <c r="A10" t="s">
        <v>39</v>
      </c>
      <c r="B10" s="1">
        <v>12</v>
      </c>
      <c r="C10" s="1"/>
      <c r="D10" s="1">
        <v>6</v>
      </c>
      <c r="E10" s="1"/>
      <c r="F10" s="1"/>
      <c r="G10" s="1"/>
      <c r="H10" s="1"/>
      <c r="I10" s="1"/>
      <c r="J10" s="1"/>
      <c r="K10" s="1"/>
      <c r="L10" s="1"/>
      <c r="M10" s="1"/>
      <c r="N10" s="1">
        <f t="shared" si="3"/>
        <v>18</v>
      </c>
      <c r="O10" s="1">
        <f t="shared" ca="1" si="4"/>
        <v>18</v>
      </c>
      <c r="P10" s="1">
        <f t="shared" si="5"/>
        <v>2</v>
      </c>
    </row>
    <row r="11" spans="1:16" s="4" customFormat="1" ht="15" customHeight="1" x14ac:dyDescent="0.3">
      <c r="A11" t="s">
        <v>120</v>
      </c>
      <c r="B11" s="6"/>
      <c r="C11" s="6"/>
      <c r="D11" s="6">
        <v>15</v>
      </c>
      <c r="E11" s="6"/>
      <c r="F11" s="6"/>
      <c r="G11" s="6"/>
      <c r="H11" s="6"/>
      <c r="I11" s="6"/>
      <c r="J11" s="6"/>
      <c r="K11" s="6"/>
      <c r="L11" s="6"/>
      <c r="M11" s="6"/>
      <c r="N11" s="1">
        <f t="shared" si="3"/>
        <v>15</v>
      </c>
      <c r="O11" s="1">
        <f t="shared" ca="1" si="4"/>
        <v>15</v>
      </c>
      <c r="P11" s="1">
        <f t="shared" si="5"/>
        <v>1</v>
      </c>
    </row>
    <row r="12" spans="1:16" s="4" customFormat="1" ht="15" customHeight="1" x14ac:dyDescent="0.3">
      <c r="A12" t="s">
        <v>121</v>
      </c>
      <c r="B12" s="6"/>
      <c r="C12" s="6"/>
      <c r="D12" s="6">
        <v>10</v>
      </c>
      <c r="E12" s="6"/>
      <c r="F12" s="6"/>
      <c r="G12" s="6"/>
      <c r="H12" s="6"/>
      <c r="I12" s="6"/>
      <c r="J12" s="6"/>
      <c r="K12" s="6"/>
      <c r="L12" s="6"/>
      <c r="M12" s="6"/>
      <c r="N12" s="1">
        <f t="shared" si="3"/>
        <v>10</v>
      </c>
      <c r="O12" s="1">
        <f t="shared" ca="1" si="4"/>
        <v>10</v>
      </c>
      <c r="P12" s="1">
        <f t="shared" si="5"/>
        <v>1</v>
      </c>
    </row>
    <row r="13" spans="1:16" s="4" customFormat="1" ht="15" customHeight="1" x14ac:dyDescent="0.3">
      <c r="A13" s="8" t="s">
        <v>49</v>
      </c>
      <c r="B13" s="6">
        <v>10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>
        <f t="shared" si="3"/>
        <v>10</v>
      </c>
      <c r="O13" s="1">
        <f t="shared" ca="1" si="4"/>
        <v>10</v>
      </c>
      <c r="P13" s="1">
        <f t="shared" si="5"/>
        <v>1</v>
      </c>
    </row>
    <row r="14" spans="1:16" s="4" customFormat="1" ht="15" customHeight="1" x14ac:dyDescent="0.3">
      <c r="A14" t="s">
        <v>122</v>
      </c>
      <c r="B14" s="6"/>
      <c r="C14" s="6"/>
      <c r="D14" s="6">
        <v>8</v>
      </c>
      <c r="E14" s="6"/>
      <c r="F14" s="6"/>
      <c r="G14" s="6"/>
      <c r="H14" s="6"/>
      <c r="I14" s="6"/>
      <c r="J14" s="6"/>
      <c r="K14" s="6"/>
      <c r="L14" s="6"/>
      <c r="M14" s="6"/>
      <c r="N14" s="1">
        <f t="shared" si="3"/>
        <v>8</v>
      </c>
      <c r="O14" s="1">
        <f t="shared" ca="1" si="4"/>
        <v>8</v>
      </c>
      <c r="P14" s="1">
        <f t="shared" si="5"/>
        <v>1</v>
      </c>
    </row>
    <row r="15" spans="1:16" s="4" customFormat="1" ht="15" customHeight="1" x14ac:dyDescent="0.3">
      <c r="A15" t="s">
        <v>123</v>
      </c>
      <c r="B15" s="6"/>
      <c r="C15" s="6"/>
      <c r="D15" s="6">
        <v>5</v>
      </c>
      <c r="E15" s="6"/>
      <c r="F15" s="6"/>
      <c r="G15" s="6"/>
      <c r="H15" s="6"/>
      <c r="I15" s="6"/>
      <c r="J15" s="6"/>
      <c r="K15" s="6"/>
      <c r="L15" s="6"/>
      <c r="M15" s="6"/>
      <c r="N15" s="1">
        <f t="shared" si="3"/>
        <v>5</v>
      </c>
      <c r="O15" s="1">
        <f t="shared" ca="1" si="4"/>
        <v>5</v>
      </c>
      <c r="P15" s="1">
        <f t="shared" si="5"/>
        <v>1</v>
      </c>
    </row>
    <row r="16" spans="1:16" s="4" customFormat="1" ht="15" customHeight="1" x14ac:dyDescent="0.3">
      <c r="A16" t="s">
        <v>124</v>
      </c>
      <c r="B16" s="6"/>
      <c r="C16" s="6"/>
      <c r="D16" s="6">
        <v>4</v>
      </c>
      <c r="E16" s="6"/>
      <c r="F16" s="6"/>
      <c r="G16" s="6"/>
      <c r="H16" s="6"/>
      <c r="I16" s="6"/>
      <c r="J16" s="6"/>
      <c r="K16" s="6"/>
      <c r="L16" s="6"/>
      <c r="M16" s="6"/>
      <c r="N16" s="1">
        <f t="shared" si="3"/>
        <v>4</v>
      </c>
      <c r="O16" s="1">
        <f t="shared" ca="1" si="4"/>
        <v>4</v>
      </c>
      <c r="P16" s="1">
        <f t="shared" si="5"/>
        <v>1</v>
      </c>
    </row>
    <row r="17" spans="1:16" s="4" customFormat="1" ht="15" customHeight="1" x14ac:dyDescent="0.3">
      <c r="A17" t="s">
        <v>125</v>
      </c>
      <c r="B17" s="6"/>
      <c r="C17" s="6"/>
      <c r="D17" s="6">
        <v>3</v>
      </c>
      <c r="E17" s="6"/>
      <c r="F17" s="6"/>
      <c r="G17" s="6"/>
      <c r="H17" s="6"/>
      <c r="I17" s="6"/>
      <c r="J17" s="6"/>
      <c r="K17" s="6"/>
      <c r="L17" s="6"/>
      <c r="M17" s="6"/>
      <c r="N17" s="1">
        <f t="shared" si="3"/>
        <v>3</v>
      </c>
      <c r="O17" s="1">
        <f t="shared" ca="1" si="4"/>
        <v>3</v>
      </c>
      <c r="P17" s="1">
        <f t="shared" si="5"/>
        <v>1</v>
      </c>
    </row>
    <row r="18" spans="1:16" s="4" customFormat="1" ht="15" customHeight="1" x14ac:dyDescent="0.3">
      <c r="A18" t="s">
        <v>126</v>
      </c>
      <c r="B18" s="6"/>
      <c r="C18" s="6"/>
      <c r="D18" s="6">
        <v>2</v>
      </c>
      <c r="E18" s="6"/>
      <c r="F18" s="6"/>
      <c r="G18" s="6"/>
      <c r="H18" s="6"/>
      <c r="I18" s="6"/>
      <c r="J18" s="6"/>
      <c r="K18" s="6"/>
      <c r="L18" s="6"/>
      <c r="M18" s="6"/>
      <c r="N18" s="1">
        <f t="shared" si="3"/>
        <v>2</v>
      </c>
      <c r="O18" s="1">
        <f t="shared" ca="1" si="4"/>
        <v>2</v>
      </c>
      <c r="P18" s="1">
        <f t="shared" si="5"/>
        <v>1</v>
      </c>
    </row>
    <row r="19" spans="1:16" s="4" customFormat="1" ht="15" customHeight="1" x14ac:dyDescent="0.3">
      <c r="A19" t="s">
        <v>127</v>
      </c>
      <c r="B19" s="6"/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1">
        <f t="shared" si="3"/>
        <v>1</v>
      </c>
      <c r="O19" s="1">
        <f t="shared" ca="1" si="4"/>
        <v>1</v>
      </c>
      <c r="P19" s="1">
        <f t="shared" si="5"/>
        <v>1</v>
      </c>
    </row>
    <row r="20" spans="1:16" s="4" customFormat="1" ht="15" customHeight="1" x14ac:dyDescent="0.3">
      <c r="A20" t="s">
        <v>128</v>
      </c>
      <c r="B20" s="6"/>
      <c r="C20" s="6"/>
      <c r="D20" s="6">
        <v>1</v>
      </c>
      <c r="E20" s="6"/>
      <c r="F20" s="6"/>
      <c r="G20" s="6"/>
      <c r="H20" s="6"/>
      <c r="I20" s="6"/>
      <c r="J20" s="6"/>
      <c r="K20" s="6"/>
      <c r="L20" s="6"/>
      <c r="M20" s="6"/>
      <c r="N20" s="1">
        <f t="shared" si="3"/>
        <v>1</v>
      </c>
      <c r="O20" s="1">
        <f t="shared" ca="1" si="4"/>
        <v>1</v>
      </c>
      <c r="P20" s="1">
        <f t="shared" si="5"/>
        <v>1</v>
      </c>
    </row>
    <row r="21" spans="1:16" s="4" customFormat="1" ht="22.5" customHeight="1" x14ac:dyDescent="0.3">
      <c r="A21" s="5"/>
      <c r="B21" s="13" t="s">
        <v>75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7"/>
    </row>
    <row r="22" spans="1:16" s="4" customFormat="1" ht="15" customHeight="1" x14ac:dyDescent="0.3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4" customFormat="1" ht="15" customHeight="1" x14ac:dyDescent="0.3">
      <c r="A23" t="s">
        <v>46</v>
      </c>
      <c r="B23" s="1">
        <v>15</v>
      </c>
      <c r="C23" s="1"/>
      <c r="D23" s="1">
        <v>6</v>
      </c>
      <c r="E23" s="1"/>
      <c r="F23" s="1"/>
      <c r="G23" s="1"/>
      <c r="H23" s="1"/>
      <c r="I23" s="1"/>
      <c r="J23" s="1"/>
      <c r="K23" s="1"/>
      <c r="L23" s="1"/>
      <c r="M23" s="1"/>
      <c r="N23" s="1">
        <f t="shared" ref="N23:N56" si="6">SUM(B23:M23)</f>
        <v>21</v>
      </c>
      <c r="O23" s="1">
        <f t="shared" ref="O23:O56" ca="1" si="7">SUMPRODUCT(LARGE(B23:M23,ROW(INDIRECT("1:"&amp;MIN(8,COUNT(B23:M23))))))</f>
        <v>21</v>
      </c>
      <c r="P23" s="1">
        <f t="shared" ref="P23:P56" si="8">COUNT(B23:M23)</f>
        <v>2</v>
      </c>
    </row>
    <row r="24" spans="1:16" x14ac:dyDescent="0.3">
      <c r="A24" t="s">
        <v>87</v>
      </c>
      <c r="B24" s="1">
        <v>5</v>
      </c>
      <c r="C24" s="1">
        <v>12</v>
      </c>
      <c r="D24" s="1">
        <v>1</v>
      </c>
      <c r="N24" s="1">
        <f t="shared" si="6"/>
        <v>18</v>
      </c>
      <c r="O24" s="1">
        <f t="shared" ca="1" si="7"/>
        <v>18</v>
      </c>
      <c r="P24" s="1">
        <f t="shared" si="8"/>
        <v>3</v>
      </c>
    </row>
    <row r="25" spans="1:16" x14ac:dyDescent="0.3">
      <c r="A25" t="s">
        <v>129</v>
      </c>
      <c r="D25" s="1">
        <v>15</v>
      </c>
      <c r="N25" s="1">
        <f t="shared" si="6"/>
        <v>15</v>
      </c>
      <c r="O25" s="1">
        <f t="shared" ca="1" si="7"/>
        <v>15</v>
      </c>
      <c r="P25" s="1">
        <f t="shared" si="8"/>
        <v>1</v>
      </c>
    </row>
    <row r="26" spans="1:16" x14ac:dyDescent="0.3">
      <c r="A26" s="8" t="s">
        <v>110</v>
      </c>
      <c r="B26" s="6"/>
      <c r="C26" s="6">
        <v>15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">
        <f t="shared" si="6"/>
        <v>15</v>
      </c>
      <c r="O26" s="1">
        <f t="shared" ca="1" si="7"/>
        <v>15</v>
      </c>
      <c r="P26" s="1">
        <f t="shared" si="8"/>
        <v>1</v>
      </c>
    </row>
    <row r="27" spans="1:16" x14ac:dyDescent="0.3">
      <c r="A27" t="s">
        <v>130</v>
      </c>
      <c r="D27" s="1">
        <v>12</v>
      </c>
      <c r="N27" s="1">
        <f t="shared" si="6"/>
        <v>12</v>
      </c>
      <c r="O27" s="1">
        <f t="shared" ca="1" si="7"/>
        <v>12</v>
      </c>
      <c r="P27" s="1">
        <f t="shared" si="8"/>
        <v>1</v>
      </c>
    </row>
    <row r="28" spans="1:16" x14ac:dyDescent="0.3">
      <c r="A28" t="s">
        <v>62</v>
      </c>
      <c r="B28" s="1">
        <v>12</v>
      </c>
      <c r="D28" s="1">
        <v>1</v>
      </c>
      <c r="N28" s="1">
        <f t="shared" si="6"/>
        <v>13</v>
      </c>
      <c r="O28" s="1">
        <f t="shared" ca="1" si="7"/>
        <v>13</v>
      </c>
      <c r="P28" s="1">
        <f t="shared" si="8"/>
        <v>2</v>
      </c>
    </row>
    <row r="29" spans="1:16" x14ac:dyDescent="0.3">
      <c r="A29" t="s">
        <v>131</v>
      </c>
      <c r="D29" s="1">
        <v>10</v>
      </c>
      <c r="N29" s="1">
        <f t="shared" si="6"/>
        <v>10</v>
      </c>
      <c r="O29" s="1">
        <f t="shared" ca="1" si="7"/>
        <v>10</v>
      </c>
      <c r="P29" s="1">
        <f t="shared" si="8"/>
        <v>1</v>
      </c>
    </row>
    <row r="30" spans="1:16" x14ac:dyDescent="0.3">
      <c r="A30" s="8" t="s">
        <v>20</v>
      </c>
      <c r="B30" s="6">
        <v>10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>
        <f t="shared" si="6"/>
        <v>10</v>
      </c>
      <c r="O30" s="1">
        <f t="shared" ca="1" si="7"/>
        <v>10</v>
      </c>
      <c r="P30" s="1">
        <f t="shared" si="8"/>
        <v>1</v>
      </c>
    </row>
    <row r="31" spans="1:16" x14ac:dyDescent="0.3">
      <c r="A31" t="s">
        <v>132</v>
      </c>
      <c r="D31" s="1">
        <v>8</v>
      </c>
      <c r="N31" s="1">
        <f t="shared" si="6"/>
        <v>8</v>
      </c>
      <c r="O31" s="1">
        <f t="shared" ca="1" si="7"/>
        <v>8</v>
      </c>
      <c r="P31" s="1">
        <f t="shared" si="8"/>
        <v>1</v>
      </c>
    </row>
    <row r="32" spans="1:16" x14ac:dyDescent="0.3">
      <c r="A32" t="s">
        <v>17</v>
      </c>
      <c r="B32" s="1">
        <v>8</v>
      </c>
      <c r="N32" s="1">
        <f t="shared" si="6"/>
        <v>8</v>
      </c>
      <c r="O32" s="1">
        <f t="shared" ca="1" si="7"/>
        <v>8</v>
      </c>
      <c r="P32" s="1">
        <f t="shared" si="8"/>
        <v>1</v>
      </c>
    </row>
    <row r="33" spans="1:16" x14ac:dyDescent="0.3">
      <c r="A33" t="s">
        <v>86</v>
      </c>
      <c r="B33" s="1">
        <v>6</v>
      </c>
      <c r="N33" s="1">
        <f t="shared" si="6"/>
        <v>6</v>
      </c>
      <c r="O33" s="1">
        <f t="shared" ca="1" si="7"/>
        <v>6</v>
      </c>
      <c r="P33" s="1">
        <f t="shared" si="8"/>
        <v>1</v>
      </c>
    </row>
    <row r="34" spans="1:16" x14ac:dyDescent="0.3">
      <c r="A34" t="s">
        <v>133</v>
      </c>
      <c r="D34" s="1">
        <v>5</v>
      </c>
      <c r="N34" s="1">
        <f t="shared" si="6"/>
        <v>5</v>
      </c>
      <c r="O34" s="1">
        <f t="shared" ca="1" si="7"/>
        <v>5</v>
      </c>
      <c r="P34" s="1">
        <f t="shared" si="8"/>
        <v>1</v>
      </c>
    </row>
    <row r="35" spans="1:16" x14ac:dyDescent="0.3">
      <c r="A35" t="s">
        <v>134</v>
      </c>
      <c r="D35" s="1">
        <v>4</v>
      </c>
      <c r="N35" s="1">
        <f t="shared" si="6"/>
        <v>4</v>
      </c>
      <c r="O35" s="1">
        <f t="shared" ca="1" si="7"/>
        <v>4</v>
      </c>
      <c r="P35" s="1">
        <f t="shared" si="8"/>
        <v>1</v>
      </c>
    </row>
    <row r="36" spans="1:16" x14ac:dyDescent="0.3">
      <c r="A36" t="s">
        <v>63</v>
      </c>
      <c r="B36" s="1">
        <v>4</v>
      </c>
      <c r="N36" s="1">
        <f t="shared" si="6"/>
        <v>4</v>
      </c>
      <c r="O36" s="1">
        <f t="shared" ca="1" si="7"/>
        <v>4</v>
      </c>
      <c r="P36" s="1">
        <f t="shared" si="8"/>
        <v>1</v>
      </c>
    </row>
    <row r="37" spans="1:16" x14ac:dyDescent="0.3">
      <c r="A37" t="s">
        <v>135</v>
      </c>
      <c r="D37" s="1">
        <v>3</v>
      </c>
      <c r="N37" s="1">
        <f t="shared" si="6"/>
        <v>3</v>
      </c>
      <c r="O37" s="1">
        <f t="shared" ca="1" si="7"/>
        <v>3</v>
      </c>
      <c r="P37" s="1">
        <f t="shared" si="8"/>
        <v>1</v>
      </c>
    </row>
    <row r="38" spans="1:16" x14ac:dyDescent="0.3">
      <c r="A38" t="s">
        <v>88</v>
      </c>
      <c r="B38" s="1">
        <v>3</v>
      </c>
      <c r="N38" s="1">
        <f t="shared" si="6"/>
        <v>3</v>
      </c>
      <c r="O38" s="1">
        <f t="shared" ca="1" si="7"/>
        <v>3</v>
      </c>
      <c r="P38" s="1">
        <f t="shared" si="8"/>
        <v>1</v>
      </c>
    </row>
    <row r="39" spans="1:16" x14ac:dyDescent="0.3">
      <c r="A39" t="s">
        <v>136</v>
      </c>
      <c r="D39" s="1">
        <v>2</v>
      </c>
      <c r="N39" s="1">
        <f t="shared" si="6"/>
        <v>2</v>
      </c>
      <c r="O39" s="1">
        <f t="shared" ca="1" si="7"/>
        <v>2</v>
      </c>
      <c r="P39" s="1">
        <f t="shared" si="8"/>
        <v>1</v>
      </c>
    </row>
    <row r="40" spans="1:16" x14ac:dyDescent="0.3">
      <c r="A40" t="s">
        <v>68</v>
      </c>
      <c r="B40" s="1">
        <v>2</v>
      </c>
      <c r="N40" s="1">
        <f t="shared" si="6"/>
        <v>2</v>
      </c>
      <c r="O40" s="1">
        <f t="shared" ca="1" si="7"/>
        <v>2</v>
      </c>
      <c r="P40" s="1">
        <f t="shared" si="8"/>
        <v>1</v>
      </c>
    </row>
    <row r="41" spans="1:16" x14ac:dyDescent="0.3">
      <c r="A41" t="s">
        <v>137</v>
      </c>
      <c r="D41" s="1">
        <v>1</v>
      </c>
      <c r="N41" s="1">
        <f t="shared" si="6"/>
        <v>1</v>
      </c>
      <c r="O41" s="1">
        <f t="shared" ca="1" si="7"/>
        <v>1</v>
      </c>
      <c r="P41" s="1">
        <f t="shared" si="8"/>
        <v>1</v>
      </c>
    </row>
    <row r="42" spans="1:16" x14ac:dyDescent="0.3">
      <c r="A42" t="s">
        <v>138</v>
      </c>
      <c r="D42" s="1">
        <v>1</v>
      </c>
      <c r="N42" s="1">
        <f t="shared" si="6"/>
        <v>1</v>
      </c>
      <c r="O42" s="1">
        <f t="shared" ca="1" si="7"/>
        <v>1</v>
      </c>
      <c r="P42" s="1">
        <f t="shared" si="8"/>
        <v>1</v>
      </c>
    </row>
    <row r="43" spans="1:16" x14ac:dyDescent="0.3">
      <c r="A43" t="s">
        <v>139</v>
      </c>
      <c r="D43" s="1">
        <v>1</v>
      </c>
      <c r="N43" s="1">
        <f t="shared" si="6"/>
        <v>1</v>
      </c>
      <c r="O43" s="1">
        <f t="shared" ca="1" si="7"/>
        <v>1</v>
      </c>
      <c r="P43" s="1">
        <f t="shared" si="8"/>
        <v>1</v>
      </c>
    </row>
    <row r="44" spans="1:16" x14ac:dyDescent="0.3">
      <c r="A44" t="s">
        <v>140</v>
      </c>
      <c r="D44" s="1">
        <v>1</v>
      </c>
      <c r="N44" s="1">
        <f t="shared" si="6"/>
        <v>1</v>
      </c>
      <c r="O44" s="1">
        <f t="shared" ca="1" si="7"/>
        <v>1</v>
      </c>
      <c r="P44" s="1">
        <f t="shared" si="8"/>
        <v>1</v>
      </c>
    </row>
    <row r="45" spans="1:16" x14ac:dyDescent="0.3">
      <c r="A45" t="s">
        <v>141</v>
      </c>
      <c r="D45" s="1">
        <v>1</v>
      </c>
      <c r="N45" s="1">
        <f t="shared" si="6"/>
        <v>1</v>
      </c>
      <c r="O45" s="1">
        <f t="shared" ca="1" si="7"/>
        <v>1</v>
      </c>
      <c r="P45" s="1">
        <f t="shared" si="8"/>
        <v>1</v>
      </c>
    </row>
    <row r="46" spans="1:16" x14ac:dyDescent="0.3">
      <c r="A46" t="s">
        <v>110</v>
      </c>
      <c r="D46" s="1">
        <v>1</v>
      </c>
      <c r="N46" s="1">
        <f t="shared" si="6"/>
        <v>1</v>
      </c>
      <c r="O46" s="1">
        <f t="shared" ca="1" si="7"/>
        <v>1</v>
      </c>
      <c r="P46" s="1">
        <f t="shared" si="8"/>
        <v>1</v>
      </c>
    </row>
    <row r="47" spans="1:16" x14ac:dyDescent="0.3">
      <c r="A47" t="s">
        <v>142</v>
      </c>
      <c r="D47" s="1">
        <v>1</v>
      </c>
      <c r="N47" s="1">
        <f t="shared" si="6"/>
        <v>1</v>
      </c>
      <c r="O47" s="1">
        <f t="shared" ca="1" si="7"/>
        <v>1</v>
      </c>
      <c r="P47" s="1">
        <f t="shared" si="8"/>
        <v>1</v>
      </c>
    </row>
    <row r="48" spans="1:16" x14ac:dyDescent="0.3">
      <c r="A48" t="s">
        <v>143</v>
      </c>
      <c r="D48" s="1">
        <v>1</v>
      </c>
      <c r="N48" s="1">
        <f t="shared" si="6"/>
        <v>1</v>
      </c>
      <c r="O48" s="1">
        <f t="shared" ca="1" si="7"/>
        <v>1</v>
      </c>
      <c r="P48" s="1">
        <f t="shared" si="8"/>
        <v>1</v>
      </c>
    </row>
    <row r="49" spans="1:16" x14ac:dyDescent="0.3">
      <c r="A49" t="s">
        <v>144</v>
      </c>
      <c r="D49" s="1">
        <v>1</v>
      </c>
      <c r="N49" s="1">
        <f t="shared" si="6"/>
        <v>1</v>
      </c>
      <c r="O49" s="1">
        <f t="shared" ca="1" si="7"/>
        <v>1</v>
      </c>
      <c r="P49" s="1">
        <f t="shared" si="8"/>
        <v>1</v>
      </c>
    </row>
    <row r="50" spans="1:16" x14ac:dyDescent="0.3">
      <c r="A50" t="s">
        <v>145</v>
      </c>
      <c r="D50" s="1">
        <v>1</v>
      </c>
      <c r="N50" s="1">
        <f t="shared" si="6"/>
        <v>1</v>
      </c>
      <c r="O50" s="1">
        <f t="shared" ca="1" si="7"/>
        <v>1</v>
      </c>
      <c r="P50" s="1">
        <f t="shared" si="8"/>
        <v>1</v>
      </c>
    </row>
    <row r="51" spans="1:16" x14ac:dyDescent="0.3">
      <c r="A51" t="s">
        <v>146</v>
      </c>
      <c r="D51" s="1">
        <v>1</v>
      </c>
      <c r="N51" s="1">
        <f t="shared" si="6"/>
        <v>1</v>
      </c>
      <c r="O51" s="1">
        <f t="shared" ca="1" si="7"/>
        <v>1</v>
      </c>
      <c r="P51" s="1">
        <f t="shared" si="8"/>
        <v>1</v>
      </c>
    </row>
    <row r="52" spans="1:16" x14ac:dyDescent="0.3">
      <c r="A52" t="s">
        <v>147</v>
      </c>
      <c r="D52" s="1">
        <v>1</v>
      </c>
      <c r="N52" s="1">
        <f t="shared" si="6"/>
        <v>1</v>
      </c>
      <c r="O52" s="1">
        <f t="shared" ca="1" si="7"/>
        <v>1</v>
      </c>
      <c r="P52" s="1">
        <f t="shared" si="8"/>
        <v>1</v>
      </c>
    </row>
    <row r="53" spans="1:16" x14ac:dyDescent="0.3">
      <c r="A53" t="s">
        <v>63</v>
      </c>
      <c r="D53" s="1">
        <v>1</v>
      </c>
      <c r="N53" s="1">
        <f t="shared" si="6"/>
        <v>1</v>
      </c>
      <c r="O53" s="1">
        <f t="shared" ca="1" si="7"/>
        <v>1</v>
      </c>
      <c r="P53" s="1">
        <f t="shared" si="8"/>
        <v>1</v>
      </c>
    </row>
    <row r="54" spans="1:16" x14ac:dyDescent="0.3">
      <c r="A54" t="s">
        <v>148</v>
      </c>
      <c r="D54" s="1">
        <v>1</v>
      </c>
      <c r="N54" s="1">
        <f t="shared" si="6"/>
        <v>1</v>
      </c>
      <c r="O54" s="1">
        <f t="shared" ca="1" si="7"/>
        <v>1</v>
      </c>
      <c r="P54" s="1">
        <f t="shared" si="8"/>
        <v>1</v>
      </c>
    </row>
    <row r="55" spans="1:16" x14ac:dyDescent="0.3">
      <c r="A55" t="s">
        <v>49</v>
      </c>
      <c r="D55" s="1">
        <v>1</v>
      </c>
      <c r="N55" s="1">
        <f t="shared" si="6"/>
        <v>1</v>
      </c>
      <c r="O55" s="1">
        <f t="shared" ca="1" si="7"/>
        <v>1</v>
      </c>
      <c r="P55" s="1">
        <f t="shared" si="8"/>
        <v>1</v>
      </c>
    </row>
    <row r="56" spans="1:16" x14ac:dyDescent="0.3">
      <c r="A56" t="s">
        <v>88</v>
      </c>
      <c r="D56" s="1">
        <v>1</v>
      </c>
      <c r="N56" s="1">
        <f t="shared" si="6"/>
        <v>1</v>
      </c>
      <c r="O56" s="1">
        <f t="shared" ca="1" si="7"/>
        <v>1</v>
      </c>
      <c r="P56" s="1">
        <f t="shared" si="8"/>
        <v>1</v>
      </c>
    </row>
    <row r="57" spans="1:16" s="4" customFormat="1" ht="22.5" customHeight="1" x14ac:dyDescent="0.3">
      <c r="A57" s="5"/>
      <c r="B57" s="13" t="s">
        <v>76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7"/>
    </row>
    <row r="58" spans="1:16" s="4" customFormat="1" ht="15" customHeight="1" x14ac:dyDescent="0.3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s="4" customFormat="1" ht="15" customHeight="1" x14ac:dyDescent="0.3">
      <c r="A59" t="s">
        <v>23</v>
      </c>
      <c r="B59" s="1">
        <v>6</v>
      </c>
      <c r="C59" s="1">
        <v>15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>
        <f t="shared" ref="N59:N87" si="9">SUM(B59:M59)</f>
        <v>21</v>
      </c>
      <c r="O59" s="1">
        <f t="shared" ref="O59:O87" ca="1" si="10">SUMPRODUCT(LARGE(B59:M59,ROW(INDIRECT("1:"&amp;MIN(8,COUNT(B59:M59))))))</f>
        <v>21</v>
      </c>
      <c r="P59" s="1">
        <f t="shared" ref="P59:P87" si="11">COUNT(B59:M59)</f>
        <v>2</v>
      </c>
    </row>
    <row r="60" spans="1:16" s="4" customFormat="1" ht="15" customHeight="1" x14ac:dyDescent="0.3">
      <c r="A60" t="s">
        <v>21</v>
      </c>
      <c r="B60" s="1">
        <v>12</v>
      </c>
      <c r="C60" s="1"/>
      <c r="D60" s="1">
        <v>8</v>
      </c>
      <c r="E60" s="1"/>
      <c r="F60" s="1"/>
      <c r="G60" s="1"/>
      <c r="H60" s="1"/>
      <c r="I60" s="1"/>
      <c r="J60" s="1"/>
      <c r="K60" s="1"/>
      <c r="L60" s="1"/>
      <c r="M60" s="1"/>
      <c r="N60" s="1">
        <f t="shared" si="9"/>
        <v>20</v>
      </c>
      <c r="O60" s="1">
        <f t="shared" ca="1" si="10"/>
        <v>20</v>
      </c>
      <c r="P60" s="1">
        <f t="shared" si="11"/>
        <v>2</v>
      </c>
    </row>
    <row r="61" spans="1:16" s="4" customFormat="1" ht="15" customHeight="1" x14ac:dyDescent="0.3">
      <c r="A61" t="s">
        <v>40</v>
      </c>
      <c r="B61" s="1">
        <v>10</v>
      </c>
      <c r="C61" s="1"/>
      <c r="D61" s="1">
        <v>6</v>
      </c>
      <c r="E61" s="1"/>
      <c r="F61" s="1"/>
      <c r="G61" s="1"/>
      <c r="H61" s="1"/>
      <c r="I61" s="1"/>
      <c r="J61" s="1"/>
      <c r="K61" s="1"/>
      <c r="L61" s="1"/>
      <c r="M61" s="1"/>
      <c r="N61" s="1">
        <f t="shared" si="9"/>
        <v>16</v>
      </c>
      <c r="O61" s="1">
        <f t="shared" ca="1" si="10"/>
        <v>16</v>
      </c>
      <c r="P61" s="1">
        <f t="shared" si="11"/>
        <v>2</v>
      </c>
    </row>
    <row r="62" spans="1:16" s="4" customFormat="1" ht="15" customHeight="1" x14ac:dyDescent="0.3">
      <c r="A62" t="s">
        <v>149</v>
      </c>
      <c r="B62" s="1"/>
      <c r="C62" s="1"/>
      <c r="D62" s="1">
        <v>15</v>
      </c>
      <c r="E62" s="1"/>
      <c r="F62" s="1"/>
      <c r="G62" s="1"/>
      <c r="H62" s="1"/>
      <c r="I62" s="1"/>
      <c r="J62" s="1"/>
      <c r="K62" s="1"/>
      <c r="L62" s="1"/>
      <c r="M62" s="1"/>
      <c r="N62" s="1">
        <f t="shared" si="9"/>
        <v>15</v>
      </c>
      <c r="O62" s="1">
        <f t="shared" ca="1" si="10"/>
        <v>15</v>
      </c>
      <c r="P62" s="1">
        <f t="shared" si="11"/>
        <v>1</v>
      </c>
    </row>
    <row r="63" spans="1:16" s="4" customFormat="1" ht="15" customHeight="1" x14ac:dyDescent="0.3">
      <c r="A63" t="s">
        <v>47</v>
      </c>
      <c r="B63" s="1">
        <v>15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>
        <f t="shared" si="9"/>
        <v>15</v>
      </c>
      <c r="O63" s="1">
        <f t="shared" ca="1" si="10"/>
        <v>15</v>
      </c>
      <c r="P63" s="1">
        <f t="shared" si="11"/>
        <v>1</v>
      </c>
    </row>
    <row r="64" spans="1:16" s="4" customFormat="1" ht="15" customHeight="1" x14ac:dyDescent="0.3">
      <c r="A64" t="s">
        <v>111</v>
      </c>
      <c r="B64" s="1"/>
      <c r="C64" s="1">
        <v>12</v>
      </c>
      <c r="D64" s="1">
        <v>1</v>
      </c>
      <c r="E64" s="1"/>
      <c r="F64" s="1"/>
      <c r="G64" s="1"/>
      <c r="H64" s="1"/>
      <c r="I64" s="1"/>
      <c r="J64" s="1"/>
      <c r="K64" s="1"/>
      <c r="L64" s="1"/>
      <c r="M64" s="1"/>
      <c r="N64" s="1">
        <f t="shared" si="9"/>
        <v>13</v>
      </c>
      <c r="O64" s="1">
        <f t="shared" ca="1" si="10"/>
        <v>13</v>
      </c>
      <c r="P64" s="1">
        <f t="shared" si="11"/>
        <v>2</v>
      </c>
    </row>
    <row r="65" spans="1:16" s="4" customFormat="1" ht="15" customHeight="1" x14ac:dyDescent="0.3">
      <c r="A65" t="s">
        <v>150</v>
      </c>
      <c r="B65" s="1"/>
      <c r="C65" s="1"/>
      <c r="D65" s="1">
        <v>12</v>
      </c>
      <c r="E65" s="1"/>
      <c r="F65" s="1"/>
      <c r="G65" s="1"/>
      <c r="H65" s="1"/>
      <c r="I65" s="1"/>
      <c r="J65" s="1"/>
      <c r="K65" s="1"/>
      <c r="L65" s="1"/>
      <c r="M65" s="1"/>
      <c r="N65" s="1">
        <f t="shared" si="9"/>
        <v>12</v>
      </c>
      <c r="O65" s="1">
        <f t="shared" ca="1" si="10"/>
        <v>12</v>
      </c>
      <c r="P65" s="1">
        <f t="shared" si="11"/>
        <v>1</v>
      </c>
    </row>
    <row r="66" spans="1:16" s="4" customFormat="1" ht="15" customHeight="1" x14ac:dyDescent="0.3">
      <c r="A66" t="s">
        <v>151</v>
      </c>
      <c r="B66" s="1"/>
      <c r="C66" s="1"/>
      <c r="D66" s="1">
        <v>10</v>
      </c>
      <c r="E66" s="1"/>
      <c r="F66" s="1"/>
      <c r="G66" s="1"/>
      <c r="H66" s="1"/>
      <c r="I66" s="1"/>
      <c r="J66" s="1"/>
      <c r="K66" s="1"/>
      <c r="L66" s="1"/>
      <c r="M66" s="1"/>
      <c r="N66" s="1">
        <f t="shared" si="9"/>
        <v>10</v>
      </c>
      <c r="O66" s="1">
        <f t="shared" ca="1" si="10"/>
        <v>10</v>
      </c>
      <c r="P66" s="1">
        <f t="shared" si="11"/>
        <v>1</v>
      </c>
    </row>
    <row r="67" spans="1:16" s="4" customFormat="1" ht="15" customHeight="1" x14ac:dyDescent="0.3">
      <c r="A67" t="s">
        <v>112</v>
      </c>
      <c r="B67" s="1"/>
      <c r="C67" s="1">
        <v>10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f t="shared" si="9"/>
        <v>10</v>
      </c>
      <c r="O67" s="1">
        <f t="shared" ca="1" si="10"/>
        <v>10</v>
      </c>
      <c r="P67" s="1">
        <f t="shared" si="11"/>
        <v>1</v>
      </c>
    </row>
    <row r="68" spans="1:16" s="4" customFormat="1" ht="15" customHeight="1" x14ac:dyDescent="0.3">
      <c r="A68" t="s">
        <v>113</v>
      </c>
      <c r="B68" s="1"/>
      <c r="C68" s="1">
        <v>8</v>
      </c>
      <c r="D68" s="1">
        <v>1</v>
      </c>
      <c r="E68" s="1"/>
      <c r="F68" s="1"/>
      <c r="G68" s="1"/>
      <c r="H68" s="1"/>
      <c r="I68" s="1"/>
      <c r="J68" s="1"/>
      <c r="K68" s="1"/>
      <c r="L68" s="1"/>
      <c r="M68" s="1"/>
      <c r="N68" s="1">
        <f t="shared" si="9"/>
        <v>9</v>
      </c>
      <c r="O68" s="1">
        <f t="shared" ca="1" si="10"/>
        <v>9</v>
      </c>
      <c r="P68" s="1">
        <f t="shared" si="11"/>
        <v>2</v>
      </c>
    </row>
    <row r="69" spans="1:16" s="4" customFormat="1" ht="15" customHeight="1" x14ac:dyDescent="0.3">
      <c r="A69" s="8" t="s">
        <v>19</v>
      </c>
      <c r="B69" s="6">
        <v>8</v>
      </c>
      <c r="C69" s="7"/>
      <c r="D69" s="7"/>
      <c r="E69" s="7"/>
      <c r="F69" s="6"/>
      <c r="G69" s="7"/>
      <c r="H69" s="7"/>
      <c r="I69" s="6"/>
      <c r="J69" s="7"/>
      <c r="K69" s="6"/>
      <c r="L69" s="6"/>
      <c r="M69" s="7"/>
      <c r="N69" s="1">
        <f t="shared" si="9"/>
        <v>8</v>
      </c>
      <c r="O69" s="1">
        <f t="shared" ca="1" si="10"/>
        <v>8</v>
      </c>
      <c r="P69" s="1">
        <f t="shared" si="11"/>
        <v>1</v>
      </c>
    </row>
    <row r="70" spans="1:16" s="4" customFormat="1" ht="15" customHeight="1" x14ac:dyDescent="0.3">
      <c r="A70" t="s">
        <v>50</v>
      </c>
      <c r="B70" s="1">
        <v>3</v>
      </c>
      <c r="C70" s="1">
        <v>4</v>
      </c>
      <c r="D70" s="1">
        <v>1</v>
      </c>
      <c r="E70" s="1"/>
      <c r="F70" s="1"/>
      <c r="G70" s="1"/>
      <c r="H70" s="1"/>
      <c r="I70" s="1"/>
      <c r="J70" s="1"/>
      <c r="K70" s="1"/>
      <c r="L70" s="1"/>
      <c r="M70" s="1"/>
      <c r="N70" s="1">
        <f t="shared" si="9"/>
        <v>8</v>
      </c>
      <c r="O70" s="1">
        <f t="shared" ca="1" si="10"/>
        <v>8</v>
      </c>
      <c r="P70" s="1">
        <f t="shared" si="11"/>
        <v>3</v>
      </c>
    </row>
    <row r="71" spans="1:16" s="4" customFormat="1" ht="15" customHeight="1" x14ac:dyDescent="0.3">
      <c r="A71" t="s">
        <v>114</v>
      </c>
      <c r="B71" s="1"/>
      <c r="C71" s="1">
        <v>6</v>
      </c>
      <c r="D71" s="1">
        <v>1</v>
      </c>
      <c r="E71" s="1"/>
      <c r="F71" s="1"/>
      <c r="G71" s="1"/>
      <c r="H71" s="1"/>
      <c r="I71" s="1"/>
      <c r="J71" s="1"/>
      <c r="K71" s="1"/>
      <c r="L71" s="1"/>
      <c r="M71" s="1"/>
      <c r="N71" s="1">
        <f t="shared" si="9"/>
        <v>7</v>
      </c>
      <c r="O71" s="1">
        <f t="shared" ca="1" si="10"/>
        <v>7</v>
      </c>
      <c r="P71" s="1">
        <f t="shared" si="11"/>
        <v>2</v>
      </c>
    </row>
    <row r="72" spans="1:16" s="4" customFormat="1" ht="15" customHeight="1" x14ac:dyDescent="0.3">
      <c r="A72" t="s">
        <v>48</v>
      </c>
      <c r="B72" s="1">
        <v>5</v>
      </c>
      <c r="C72" s="1"/>
      <c r="D72" s="1">
        <v>1</v>
      </c>
      <c r="E72" s="1"/>
      <c r="F72" s="1"/>
      <c r="G72" s="1"/>
      <c r="H72" s="1"/>
      <c r="I72" s="1"/>
      <c r="J72" s="1"/>
      <c r="K72" s="1"/>
      <c r="L72" s="1"/>
      <c r="M72" s="1"/>
      <c r="N72" s="1">
        <f t="shared" si="9"/>
        <v>6</v>
      </c>
      <c r="O72" s="1">
        <f t="shared" ca="1" si="10"/>
        <v>6</v>
      </c>
      <c r="P72" s="1">
        <f t="shared" si="11"/>
        <v>2</v>
      </c>
    </row>
    <row r="73" spans="1:16" s="4" customFormat="1" ht="15" customHeight="1" x14ac:dyDescent="0.3">
      <c r="A73" t="s">
        <v>152</v>
      </c>
      <c r="B73" s="1"/>
      <c r="C73" s="1"/>
      <c r="D73" s="1">
        <v>5</v>
      </c>
      <c r="E73" s="1"/>
      <c r="F73" s="1"/>
      <c r="G73" s="1"/>
      <c r="H73" s="1"/>
      <c r="I73" s="1"/>
      <c r="J73" s="1"/>
      <c r="K73" s="1"/>
      <c r="L73" s="1"/>
      <c r="M73" s="1"/>
      <c r="N73" s="1">
        <f t="shared" si="9"/>
        <v>5</v>
      </c>
      <c r="O73" s="1">
        <f t="shared" ca="1" si="10"/>
        <v>5</v>
      </c>
      <c r="P73" s="1">
        <f t="shared" si="11"/>
        <v>1</v>
      </c>
    </row>
    <row r="74" spans="1:16" s="4" customFormat="1" ht="15" customHeight="1" x14ac:dyDescent="0.3">
      <c r="A74" t="s">
        <v>115</v>
      </c>
      <c r="B74" s="1"/>
      <c r="C74" s="1">
        <v>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>
        <f t="shared" si="9"/>
        <v>5</v>
      </c>
      <c r="O74" s="1">
        <f t="shared" ca="1" si="10"/>
        <v>5</v>
      </c>
      <c r="P74" s="1">
        <f t="shared" si="11"/>
        <v>1</v>
      </c>
    </row>
    <row r="75" spans="1:16" s="4" customFormat="1" ht="15" customHeight="1" x14ac:dyDescent="0.3">
      <c r="A75" t="s">
        <v>66</v>
      </c>
      <c r="B75" s="1">
        <v>4</v>
      </c>
      <c r="C75" s="1"/>
      <c r="D75" s="1">
        <v>1</v>
      </c>
      <c r="E75" s="1"/>
      <c r="F75" s="1"/>
      <c r="G75" s="1"/>
      <c r="H75" s="1"/>
      <c r="I75" s="1"/>
      <c r="J75" s="1"/>
      <c r="K75" s="1"/>
      <c r="L75" s="1"/>
      <c r="M75" s="1"/>
      <c r="N75" s="1">
        <f t="shared" si="9"/>
        <v>5</v>
      </c>
      <c r="O75" s="1">
        <f t="shared" ca="1" si="10"/>
        <v>5</v>
      </c>
      <c r="P75" s="1">
        <f t="shared" si="11"/>
        <v>2</v>
      </c>
    </row>
    <row r="76" spans="1:16" x14ac:dyDescent="0.3">
      <c r="A76" t="s">
        <v>153</v>
      </c>
      <c r="D76" s="1">
        <v>4</v>
      </c>
      <c r="N76" s="1">
        <f t="shared" si="9"/>
        <v>4</v>
      </c>
      <c r="O76" s="1">
        <f t="shared" ca="1" si="10"/>
        <v>4</v>
      </c>
      <c r="P76" s="1">
        <f t="shared" si="11"/>
        <v>1</v>
      </c>
    </row>
    <row r="77" spans="1:16" x14ac:dyDescent="0.3">
      <c r="A77" t="s">
        <v>154</v>
      </c>
      <c r="D77" s="1">
        <v>3</v>
      </c>
      <c r="N77" s="1">
        <f t="shared" si="9"/>
        <v>3</v>
      </c>
      <c r="O77" s="1">
        <f t="shared" ca="1" si="10"/>
        <v>3</v>
      </c>
      <c r="P77" s="1">
        <f t="shared" si="11"/>
        <v>1</v>
      </c>
    </row>
    <row r="78" spans="1:16" x14ac:dyDescent="0.3">
      <c r="A78" t="s">
        <v>155</v>
      </c>
      <c r="D78" s="1">
        <v>2</v>
      </c>
      <c r="N78" s="1">
        <f t="shared" si="9"/>
        <v>2</v>
      </c>
      <c r="O78" s="1">
        <f t="shared" ca="1" si="10"/>
        <v>2</v>
      </c>
      <c r="P78" s="1">
        <f t="shared" si="11"/>
        <v>1</v>
      </c>
    </row>
    <row r="79" spans="1:16" x14ac:dyDescent="0.3">
      <c r="A79" t="s">
        <v>156</v>
      </c>
      <c r="D79" s="1">
        <v>1</v>
      </c>
      <c r="N79" s="1">
        <f t="shared" si="9"/>
        <v>1</v>
      </c>
      <c r="O79" s="1">
        <f t="shared" ca="1" si="10"/>
        <v>1</v>
      </c>
      <c r="P79" s="1">
        <f t="shared" si="11"/>
        <v>1</v>
      </c>
    </row>
    <row r="80" spans="1:16" x14ac:dyDescent="0.3">
      <c r="A80" t="s">
        <v>157</v>
      </c>
      <c r="D80" s="1">
        <v>1</v>
      </c>
      <c r="N80" s="1">
        <f t="shared" si="9"/>
        <v>1</v>
      </c>
      <c r="O80" s="1">
        <f t="shared" ca="1" si="10"/>
        <v>1</v>
      </c>
      <c r="P80" s="1">
        <f t="shared" si="11"/>
        <v>1</v>
      </c>
    </row>
    <row r="81" spans="1:16" x14ac:dyDescent="0.3">
      <c r="A81" t="s">
        <v>158</v>
      </c>
      <c r="D81" s="1">
        <v>1</v>
      </c>
      <c r="N81" s="1">
        <f t="shared" si="9"/>
        <v>1</v>
      </c>
      <c r="O81" s="1">
        <f t="shared" ca="1" si="10"/>
        <v>1</v>
      </c>
      <c r="P81" s="1">
        <f t="shared" si="11"/>
        <v>1</v>
      </c>
    </row>
    <row r="82" spans="1:16" x14ac:dyDescent="0.3">
      <c r="A82" t="s">
        <v>159</v>
      </c>
      <c r="D82" s="1">
        <v>1</v>
      </c>
      <c r="N82" s="1">
        <f t="shared" si="9"/>
        <v>1</v>
      </c>
      <c r="O82" s="1">
        <f t="shared" ca="1" si="10"/>
        <v>1</v>
      </c>
      <c r="P82" s="1">
        <f t="shared" si="11"/>
        <v>1</v>
      </c>
    </row>
    <row r="83" spans="1:16" x14ac:dyDescent="0.3">
      <c r="A83" t="s">
        <v>160</v>
      </c>
      <c r="D83" s="1">
        <v>1</v>
      </c>
      <c r="N83" s="1">
        <f t="shared" si="9"/>
        <v>1</v>
      </c>
      <c r="O83" s="1">
        <f t="shared" ca="1" si="10"/>
        <v>1</v>
      </c>
      <c r="P83" s="1">
        <f t="shared" si="11"/>
        <v>1</v>
      </c>
    </row>
    <row r="84" spans="1:16" x14ac:dyDescent="0.3">
      <c r="A84" t="s">
        <v>161</v>
      </c>
      <c r="D84" s="1">
        <v>1</v>
      </c>
      <c r="N84" s="1">
        <f t="shared" si="9"/>
        <v>1</v>
      </c>
      <c r="O84" s="1">
        <f t="shared" ca="1" si="10"/>
        <v>1</v>
      </c>
      <c r="P84" s="1">
        <f t="shared" si="11"/>
        <v>1</v>
      </c>
    </row>
    <row r="85" spans="1:16" x14ac:dyDescent="0.3">
      <c r="A85" t="s">
        <v>162</v>
      </c>
      <c r="D85" s="1">
        <v>1</v>
      </c>
      <c r="N85" s="1">
        <f t="shared" si="9"/>
        <v>1</v>
      </c>
      <c r="O85" s="1">
        <f t="shared" ca="1" si="10"/>
        <v>1</v>
      </c>
      <c r="P85" s="1">
        <f t="shared" si="11"/>
        <v>1</v>
      </c>
    </row>
    <row r="86" spans="1:16" x14ac:dyDescent="0.3">
      <c r="A86" t="s">
        <v>163</v>
      </c>
      <c r="D86" s="1">
        <v>1</v>
      </c>
      <c r="N86" s="1">
        <f t="shared" si="9"/>
        <v>1</v>
      </c>
      <c r="O86" s="1">
        <f t="shared" ca="1" si="10"/>
        <v>1</v>
      </c>
      <c r="P86" s="1">
        <f t="shared" si="11"/>
        <v>1</v>
      </c>
    </row>
    <row r="87" spans="1:16" x14ac:dyDescent="0.3">
      <c r="A87" t="s">
        <v>164</v>
      </c>
      <c r="D87" s="1">
        <v>1</v>
      </c>
      <c r="N87" s="1">
        <f t="shared" si="9"/>
        <v>1</v>
      </c>
      <c r="O87" s="1">
        <f t="shared" ca="1" si="10"/>
        <v>1</v>
      </c>
      <c r="P87" s="1">
        <f t="shared" si="11"/>
        <v>1</v>
      </c>
    </row>
    <row r="88" spans="1:16" s="4" customFormat="1" ht="22.5" customHeight="1" x14ac:dyDescent="0.3">
      <c r="A88" s="5"/>
      <c r="B88" s="13" t="s">
        <v>80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7"/>
    </row>
    <row r="89" spans="1:16" s="4" customFormat="1" ht="15" customHeight="1" x14ac:dyDescent="0.3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s="4" customFormat="1" ht="15" customHeight="1" x14ac:dyDescent="0.3">
      <c r="A90" s="8" t="s">
        <v>116</v>
      </c>
      <c r="B90" s="6"/>
      <c r="C90" s="6">
        <v>15</v>
      </c>
      <c r="D90" s="6">
        <v>15</v>
      </c>
      <c r="E90" s="6"/>
      <c r="F90" s="6"/>
      <c r="G90" s="6"/>
      <c r="H90" s="6"/>
      <c r="I90" s="6"/>
      <c r="J90" s="6"/>
      <c r="K90" s="6"/>
      <c r="L90" s="6"/>
      <c r="M90" s="6"/>
      <c r="N90" s="1">
        <f t="shared" ref="N90:N106" si="12">SUM(B90:M90)</f>
        <v>30</v>
      </c>
      <c r="O90" s="1">
        <f t="shared" ref="O90:O106" ca="1" si="13">SUMPRODUCT(LARGE(B90:M90,ROW(INDIRECT("1:"&amp;MIN(8,COUNT(B90:M90))))))</f>
        <v>30</v>
      </c>
      <c r="P90" s="1">
        <f t="shared" ref="P90:P106" si="14">COUNT(B90:M90)</f>
        <v>2</v>
      </c>
    </row>
    <row r="91" spans="1:16" s="4" customFormat="1" ht="15" customHeight="1" x14ac:dyDescent="0.3">
      <c r="A91" s="8" t="s">
        <v>22</v>
      </c>
      <c r="B91" s="6">
        <v>15</v>
      </c>
      <c r="C91" s="6"/>
      <c r="D91" s="6">
        <v>12</v>
      </c>
      <c r="E91" s="6"/>
      <c r="F91" s="6"/>
      <c r="G91" s="6"/>
      <c r="H91" s="6"/>
      <c r="I91" s="6"/>
      <c r="J91" s="6"/>
      <c r="K91" s="6"/>
      <c r="L91" s="6"/>
      <c r="M91" s="6"/>
      <c r="N91" s="1">
        <f t="shared" si="12"/>
        <v>27</v>
      </c>
      <c r="O91" s="1">
        <f t="shared" ca="1" si="13"/>
        <v>27</v>
      </c>
      <c r="P91" s="1">
        <f t="shared" si="14"/>
        <v>2</v>
      </c>
    </row>
    <row r="92" spans="1:16" s="4" customFormat="1" ht="15" customHeight="1" x14ac:dyDescent="0.3">
      <c r="A92" s="8" t="s">
        <v>67</v>
      </c>
      <c r="B92" s="6">
        <v>8</v>
      </c>
      <c r="C92" s="6">
        <v>10</v>
      </c>
      <c r="D92" s="6">
        <v>5</v>
      </c>
      <c r="E92" s="6"/>
      <c r="F92" s="6"/>
      <c r="G92" s="6"/>
      <c r="H92" s="6"/>
      <c r="I92" s="6"/>
      <c r="J92" s="6"/>
      <c r="K92" s="6"/>
      <c r="L92" s="6"/>
      <c r="M92" s="6"/>
      <c r="N92" s="1">
        <f t="shared" si="12"/>
        <v>23</v>
      </c>
      <c r="O92" s="1">
        <f t="shared" ca="1" si="13"/>
        <v>23</v>
      </c>
      <c r="P92" s="1">
        <f t="shared" si="14"/>
        <v>3</v>
      </c>
    </row>
    <row r="93" spans="1:16" s="4" customFormat="1" ht="15" customHeight="1" x14ac:dyDescent="0.3">
      <c r="A93" s="8" t="s">
        <v>117</v>
      </c>
      <c r="B93" s="6"/>
      <c r="C93" s="6">
        <v>12</v>
      </c>
      <c r="D93" s="6">
        <v>10</v>
      </c>
      <c r="E93" s="6"/>
      <c r="F93" s="6"/>
      <c r="G93" s="6"/>
      <c r="H93" s="6"/>
      <c r="I93" s="6"/>
      <c r="J93" s="6"/>
      <c r="K93" s="6"/>
      <c r="L93" s="6"/>
      <c r="M93" s="6"/>
      <c r="N93" s="1">
        <f t="shared" si="12"/>
        <v>22</v>
      </c>
      <c r="O93" s="1">
        <f t="shared" ca="1" si="13"/>
        <v>22</v>
      </c>
      <c r="P93" s="1">
        <f t="shared" si="14"/>
        <v>2</v>
      </c>
    </row>
    <row r="94" spans="1:16" s="4" customFormat="1" ht="15" customHeight="1" x14ac:dyDescent="0.3">
      <c r="A94" s="8" t="s">
        <v>25</v>
      </c>
      <c r="B94" s="6">
        <v>12</v>
      </c>
      <c r="C94" s="6"/>
      <c r="D94" s="6">
        <v>6</v>
      </c>
      <c r="E94" s="6"/>
      <c r="F94" s="6"/>
      <c r="G94" s="6"/>
      <c r="H94" s="6"/>
      <c r="I94" s="6"/>
      <c r="J94" s="6"/>
      <c r="K94" s="6"/>
      <c r="L94" s="6"/>
      <c r="M94" s="6"/>
      <c r="N94" s="1">
        <f t="shared" si="12"/>
        <v>18</v>
      </c>
      <c r="O94" s="1">
        <f t="shared" ca="1" si="13"/>
        <v>18</v>
      </c>
      <c r="P94" s="1">
        <f t="shared" si="14"/>
        <v>2</v>
      </c>
    </row>
    <row r="95" spans="1:16" s="4" customFormat="1" ht="15" customHeight="1" x14ac:dyDescent="0.3">
      <c r="A95" s="8" t="s">
        <v>71</v>
      </c>
      <c r="B95" s="6">
        <v>10</v>
      </c>
      <c r="C95" s="6"/>
      <c r="D95" s="6">
        <v>8</v>
      </c>
      <c r="E95" s="6"/>
      <c r="F95" s="6"/>
      <c r="G95" s="6"/>
      <c r="H95" s="6"/>
      <c r="I95" s="6"/>
      <c r="J95" s="6"/>
      <c r="K95" s="6"/>
      <c r="L95" s="6"/>
      <c r="M95" s="6"/>
      <c r="N95" s="1">
        <f t="shared" si="12"/>
        <v>18</v>
      </c>
      <c r="O95" s="1">
        <f t="shared" ca="1" si="13"/>
        <v>18</v>
      </c>
      <c r="P95" s="1">
        <f t="shared" si="14"/>
        <v>2</v>
      </c>
    </row>
    <row r="96" spans="1:16" s="4" customFormat="1" ht="15" customHeight="1" x14ac:dyDescent="0.3">
      <c r="A96" s="8" t="s">
        <v>24</v>
      </c>
      <c r="B96" s="6">
        <v>6</v>
      </c>
      <c r="C96" s="6">
        <v>8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1">
        <f t="shared" si="12"/>
        <v>14</v>
      </c>
      <c r="O96" s="1">
        <f t="shared" ca="1" si="13"/>
        <v>14</v>
      </c>
      <c r="P96" s="1">
        <f t="shared" si="14"/>
        <v>2</v>
      </c>
    </row>
    <row r="97" spans="1:16" s="4" customFormat="1" ht="15" customHeight="1" x14ac:dyDescent="0.3">
      <c r="A97" s="8" t="s">
        <v>118</v>
      </c>
      <c r="B97" s="6"/>
      <c r="C97" s="6">
        <v>6</v>
      </c>
      <c r="D97" s="6">
        <v>1</v>
      </c>
      <c r="E97" s="6"/>
      <c r="F97" s="6"/>
      <c r="G97" s="6"/>
      <c r="H97" s="6"/>
      <c r="I97" s="6"/>
      <c r="J97" s="6"/>
      <c r="K97" s="6"/>
      <c r="L97" s="6"/>
      <c r="M97" s="6"/>
      <c r="N97" s="1">
        <f t="shared" si="12"/>
        <v>7</v>
      </c>
      <c r="O97" s="1">
        <f t="shared" ca="1" si="13"/>
        <v>7</v>
      </c>
      <c r="P97" s="1">
        <f t="shared" si="14"/>
        <v>2</v>
      </c>
    </row>
    <row r="98" spans="1:16" s="4" customFormat="1" ht="15" customHeight="1" x14ac:dyDescent="0.3">
      <c r="A98" s="8" t="s">
        <v>26</v>
      </c>
      <c r="B98" s="6">
        <v>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>
        <f t="shared" si="12"/>
        <v>5</v>
      </c>
      <c r="O98" s="1">
        <f t="shared" ca="1" si="13"/>
        <v>5</v>
      </c>
      <c r="P98" s="1">
        <f t="shared" si="14"/>
        <v>1</v>
      </c>
    </row>
    <row r="99" spans="1:16" s="4" customFormat="1" ht="15" customHeight="1" x14ac:dyDescent="0.3">
      <c r="A99" s="8" t="s">
        <v>41</v>
      </c>
      <c r="B99" s="6">
        <v>4</v>
      </c>
      <c r="C99" s="6"/>
      <c r="D99" s="6">
        <v>1</v>
      </c>
      <c r="E99" s="6"/>
      <c r="F99" s="6"/>
      <c r="G99" s="6"/>
      <c r="H99" s="6"/>
      <c r="I99" s="6"/>
      <c r="J99" s="6"/>
      <c r="K99" s="6"/>
      <c r="L99" s="6"/>
      <c r="M99" s="6"/>
      <c r="N99" s="1">
        <f t="shared" si="12"/>
        <v>5</v>
      </c>
      <c r="O99" s="1">
        <f t="shared" ca="1" si="13"/>
        <v>5</v>
      </c>
      <c r="P99" s="1">
        <f t="shared" si="14"/>
        <v>2</v>
      </c>
    </row>
    <row r="100" spans="1:16" s="4" customFormat="1" ht="15" customHeight="1" x14ac:dyDescent="0.3">
      <c r="A100" s="8" t="s">
        <v>89</v>
      </c>
      <c r="B100" s="6">
        <v>3</v>
      </c>
      <c r="C100" s="6"/>
      <c r="D100" s="6">
        <v>2</v>
      </c>
      <c r="E100" s="6"/>
      <c r="F100" s="6"/>
      <c r="G100" s="6"/>
      <c r="H100" s="6"/>
      <c r="I100" s="6"/>
      <c r="J100" s="6"/>
      <c r="K100" s="6"/>
      <c r="L100" s="6"/>
      <c r="M100" s="6"/>
      <c r="N100" s="1">
        <f t="shared" si="12"/>
        <v>5</v>
      </c>
      <c r="O100" s="1">
        <f t="shared" ca="1" si="13"/>
        <v>5</v>
      </c>
      <c r="P100" s="1">
        <f t="shared" si="14"/>
        <v>2</v>
      </c>
    </row>
    <row r="101" spans="1:16" s="4" customFormat="1" ht="15" customHeight="1" x14ac:dyDescent="0.3">
      <c r="A101" s="8" t="s">
        <v>165</v>
      </c>
      <c r="B101" s="6"/>
      <c r="C101" s="6"/>
      <c r="D101" s="6">
        <v>4</v>
      </c>
      <c r="E101" s="6"/>
      <c r="F101" s="6"/>
      <c r="G101" s="6"/>
      <c r="H101" s="6"/>
      <c r="I101" s="6"/>
      <c r="J101" s="6"/>
      <c r="K101" s="6"/>
      <c r="L101" s="6"/>
      <c r="M101" s="6"/>
      <c r="N101" s="1">
        <f t="shared" si="12"/>
        <v>4</v>
      </c>
      <c r="O101" s="1">
        <f t="shared" ca="1" si="13"/>
        <v>4</v>
      </c>
      <c r="P101" s="1">
        <f t="shared" si="14"/>
        <v>1</v>
      </c>
    </row>
    <row r="102" spans="1:16" s="4" customFormat="1" ht="15" customHeight="1" x14ac:dyDescent="0.3">
      <c r="A102" s="8" t="s">
        <v>166</v>
      </c>
      <c r="B102" s="6"/>
      <c r="C102" s="6"/>
      <c r="D102" s="6">
        <v>3</v>
      </c>
      <c r="E102" s="6"/>
      <c r="F102" s="6"/>
      <c r="G102" s="6"/>
      <c r="H102" s="6"/>
      <c r="I102" s="6"/>
      <c r="J102" s="6"/>
      <c r="K102" s="6"/>
      <c r="L102" s="6"/>
      <c r="M102" s="6"/>
      <c r="N102" s="1">
        <f t="shared" si="12"/>
        <v>3</v>
      </c>
      <c r="O102" s="1">
        <f t="shared" ca="1" si="13"/>
        <v>3</v>
      </c>
      <c r="P102" s="1">
        <f t="shared" si="14"/>
        <v>1</v>
      </c>
    </row>
    <row r="103" spans="1:16" s="4" customFormat="1" ht="15" customHeight="1" x14ac:dyDescent="0.3">
      <c r="A103" s="8" t="s">
        <v>167</v>
      </c>
      <c r="B103" s="6"/>
      <c r="C103" s="6"/>
      <c r="D103" s="6">
        <v>1</v>
      </c>
      <c r="E103" s="6"/>
      <c r="F103" s="6"/>
      <c r="G103" s="6"/>
      <c r="H103" s="6"/>
      <c r="I103" s="6"/>
      <c r="J103" s="6"/>
      <c r="K103" s="6"/>
      <c r="L103" s="6"/>
      <c r="M103" s="6"/>
      <c r="N103" s="1">
        <f t="shared" si="12"/>
        <v>1</v>
      </c>
      <c r="O103" s="1">
        <f t="shared" ca="1" si="13"/>
        <v>1</v>
      </c>
      <c r="P103" s="1">
        <f t="shared" si="14"/>
        <v>1</v>
      </c>
    </row>
    <row r="104" spans="1:16" s="4" customFormat="1" ht="15" customHeight="1" x14ac:dyDescent="0.3">
      <c r="A104" s="8" t="s">
        <v>168</v>
      </c>
      <c r="B104" s="6"/>
      <c r="C104" s="6"/>
      <c r="D104" s="6">
        <v>1</v>
      </c>
      <c r="E104" s="6"/>
      <c r="F104" s="6"/>
      <c r="G104" s="6"/>
      <c r="H104" s="6"/>
      <c r="I104" s="6"/>
      <c r="J104" s="6"/>
      <c r="K104" s="6"/>
      <c r="L104" s="6"/>
      <c r="M104" s="6"/>
      <c r="N104" s="1">
        <f t="shared" si="12"/>
        <v>1</v>
      </c>
      <c r="O104" s="1">
        <f t="shared" ca="1" si="13"/>
        <v>1</v>
      </c>
      <c r="P104" s="1">
        <f t="shared" si="14"/>
        <v>1</v>
      </c>
    </row>
    <row r="105" spans="1:16" s="4" customFormat="1" ht="15" customHeight="1" x14ac:dyDescent="0.3">
      <c r="A105" s="8" t="s">
        <v>169</v>
      </c>
      <c r="B105" s="6"/>
      <c r="C105" s="6"/>
      <c r="D105" s="6">
        <v>1</v>
      </c>
      <c r="E105" s="6"/>
      <c r="F105" s="6"/>
      <c r="G105" s="6"/>
      <c r="H105" s="6"/>
      <c r="I105" s="6"/>
      <c r="J105" s="6"/>
      <c r="K105" s="6"/>
      <c r="L105" s="6"/>
      <c r="M105" s="6"/>
      <c r="N105" s="1">
        <f t="shared" si="12"/>
        <v>1</v>
      </c>
      <c r="O105" s="1">
        <f t="shared" ca="1" si="13"/>
        <v>1</v>
      </c>
      <c r="P105" s="1">
        <f t="shared" si="14"/>
        <v>1</v>
      </c>
    </row>
    <row r="106" spans="1:16" s="4" customFormat="1" ht="15" customHeight="1" x14ac:dyDescent="0.3">
      <c r="A106" s="8" t="s">
        <v>170</v>
      </c>
      <c r="B106" s="6"/>
      <c r="C106" s="6"/>
      <c r="D106" s="6">
        <v>1</v>
      </c>
      <c r="E106" s="6"/>
      <c r="F106" s="6"/>
      <c r="G106" s="6"/>
      <c r="H106" s="6"/>
      <c r="I106" s="6"/>
      <c r="J106" s="6"/>
      <c r="K106" s="6"/>
      <c r="L106" s="6"/>
      <c r="M106" s="6"/>
      <c r="N106" s="1">
        <f t="shared" si="12"/>
        <v>1</v>
      </c>
      <c r="O106" s="1">
        <f t="shared" ca="1" si="13"/>
        <v>1</v>
      </c>
      <c r="P106" s="1">
        <f t="shared" si="14"/>
        <v>1</v>
      </c>
    </row>
    <row r="107" spans="1:16" s="4" customFormat="1" ht="22.5" customHeight="1" x14ac:dyDescent="0.3">
      <c r="A107" s="5"/>
      <c r="B107" s="13" t="s">
        <v>83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7"/>
    </row>
    <row r="108" spans="1:16" s="4" customFormat="1" ht="15" customHeight="1" x14ac:dyDescent="0.3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s="4" customFormat="1" ht="15" customHeight="1" x14ac:dyDescent="0.3">
      <c r="A109" t="s">
        <v>60</v>
      </c>
      <c r="B109" s="1">
        <v>10</v>
      </c>
      <c r="C109" s="1">
        <v>15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>
        <f>SUM(B109:M109)</f>
        <v>25</v>
      </c>
      <c r="O109" s="1">
        <f ca="1">SUMPRODUCT(LARGE(B109:M109,ROW(INDIRECT("1:"&amp;MIN(8,COUNT(B109:M109))))))</f>
        <v>25</v>
      </c>
      <c r="P109" s="1">
        <f>COUNT(B109:M109)</f>
        <v>2</v>
      </c>
    </row>
    <row r="110" spans="1:16" s="4" customFormat="1" ht="15" customHeight="1" x14ac:dyDescent="0.3">
      <c r="A110" t="s">
        <v>171</v>
      </c>
      <c r="B110" s="1"/>
      <c r="C110" s="1"/>
      <c r="D110" s="1">
        <v>15</v>
      </c>
      <c r="E110" s="1"/>
      <c r="F110" s="1"/>
      <c r="G110" s="1"/>
      <c r="H110" s="1"/>
      <c r="I110" s="1"/>
      <c r="J110" s="1"/>
      <c r="K110" s="1"/>
      <c r="L110" s="1"/>
      <c r="M110" s="1"/>
      <c r="N110" s="1">
        <f>SUM(B110:M110)</f>
        <v>15</v>
      </c>
      <c r="O110" s="1">
        <f ca="1">SUMPRODUCT(LARGE(B110:M110,ROW(INDIRECT("1:"&amp;MIN(8,COUNT(B110:M110))))))</f>
        <v>15</v>
      </c>
      <c r="P110" s="1">
        <f>COUNT(B110:M110)</f>
        <v>1</v>
      </c>
    </row>
    <row r="111" spans="1:16" x14ac:dyDescent="0.3">
      <c r="A111" s="8" t="s">
        <v>51</v>
      </c>
      <c r="B111" s="6">
        <v>15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>
        <f>SUM(B111:M111)</f>
        <v>15</v>
      </c>
      <c r="O111" s="1">
        <f ca="1">SUMPRODUCT(LARGE(B111:M111,ROW(INDIRECT("1:"&amp;MIN(8,COUNT(B111:M111))))))</f>
        <v>15</v>
      </c>
      <c r="P111" s="1">
        <f>COUNT(B111:M111)</f>
        <v>1</v>
      </c>
    </row>
    <row r="112" spans="1:16" x14ac:dyDescent="0.3">
      <c r="A112" t="s">
        <v>27</v>
      </c>
      <c r="B112" s="1">
        <v>12</v>
      </c>
      <c r="N112" s="1">
        <f>SUM(B112:M112)</f>
        <v>12</v>
      </c>
      <c r="O112" s="1">
        <f ca="1">SUMPRODUCT(LARGE(B112:M112,ROW(INDIRECT("1:"&amp;MIN(8,COUNT(B112:M112))))))</f>
        <v>12</v>
      </c>
      <c r="P112" s="1">
        <f>COUNT(B112:M112)</f>
        <v>1</v>
      </c>
    </row>
    <row r="113" spans="1:16" s="4" customFormat="1" ht="22.5" customHeight="1" x14ac:dyDescent="0.3">
      <c r="A113" s="5"/>
      <c r="B113" s="13" t="s">
        <v>81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7"/>
    </row>
    <row r="114" spans="1:16" s="4" customFormat="1" ht="15" customHeight="1" x14ac:dyDescent="0.3">
      <c r="A114" s="8" t="s">
        <v>172</v>
      </c>
      <c r="B114" s="7"/>
      <c r="C114" s="7"/>
      <c r="D114" s="6">
        <v>15</v>
      </c>
      <c r="E114" s="7"/>
      <c r="F114" s="7"/>
      <c r="G114" s="7"/>
      <c r="H114" s="7"/>
      <c r="I114" s="7"/>
      <c r="J114" s="7"/>
      <c r="K114" s="7"/>
      <c r="L114" s="7"/>
      <c r="M114" s="7"/>
      <c r="N114" s="1">
        <f>SUM(B114:M114)</f>
        <v>15</v>
      </c>
      <c r="O114" s="1">
        <f ca="1">SUMPRODUCT(LARGE(B114:M114,ROW(INDIRECT("1:"&amp;MIN(8,COUNT(B114:M114))))))</f>
        <v>15</v>
      </c>
      <c r="P114" s="1">
        <f>COUNT(B114:M114)</f>
        <v>1</v>
      </c>
    </row>
    <row r="115" spans="1:16" s="4" customFormat="1" ht="22.5" customHeight="1" x14ac:dyDescent="0.3">
      <c r="A115" s="5"/>
      <c r="B115" s="13" t="s">
        <v>84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7"/>
    </row>
    <row r="116" spans="1:16" s="4" customFormat="1" ht="15" customHeight="1" x14ac:dyDescent="0.3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s="4" customFormat="1" ht="15" customHeight="1" x14ac:dyDescent="0.3">
      <c r="A117" s="8" t="s">
        <v>97</v>
      </c>
      <c r="B117" s="6"/>
      <c r="C117" s="6">
        <v>15</v>
      </c>
      <c r="D117" s="6">
        <v>15</v>
      </c>
      <c r="E117" s="6"/>
      <c r="F117" s="6"/>
      <c r="G117" s="6"/>
      <c r="H117" s="6"/>
      <c r="I117" s="6"/>
      <c r="J117" s="6"/>
      <c r="K117" s="6"/>
      <c r="L117" s="6"/>
      <c r="M117" s="6"/>
      <c r="N117" s="1">
        <f>SUM(B117:M117)</f>
        <v>30</v>
      </c>
      <c r="O117" s="1">
        <f ca="1">SUMPRODUCT(LARGE(B117:M117,ROW(INDIRECT("1:"&amp;MIN(8,COUNT(B117:M117))))))</f>
        <v>30</v>
      </c>
      <c r="P117" s="1">
        <f>COUNT(B117:M117)</f>
        <v>2</v>
      </c>
    </row>
    <row r="118" spans="1:16" s="4" customFormat="1" ht="15" customHeight="1" x14ac:dyDescent="0.3">
      <c r="A118" s="8" t="s">
        <v>91</v>
      </c>
      <c r="B118" s="6">
        <v>12</v>
      </c>
      <c r="C118" s="1"/>
      <c r="D118" s="1">
        <v>12</v>
      </c>
      <c r="E118" s="6"/>
      <c r="F118" s="1"/>
      <c r="G118" s="1"/>
      <c r="H118" s="1"/>
      <c r="I118" s="1"/>
      <c r="J118" s="1"/>
      <c r="K118" s="1"/>
      <c r="L118" s="1"/>
      <c r="M118" s="1"/>
      <c r="N118" s="1">
        <f>SUM(B118:M118)</f>
        <v>24</v>
      </c>
      <c r="O118" s="1">
        <f ca="1">SUMPRODUCT(LARGE(B118:M118,ROW(INDIRECT("1:"&amp;MIN(8,COUNT(B118:M118))))))</f>
        <v>24</v>
      </c>
      <c r="P118" s="1">
        <f>COUNT(B118:M118)</f>
        <v>2</v>
      </c>
    </row>
    <row r="119" spans="1:16" s="4" customFormat="1" ht="15" customHeight="1" x14ac:dyDescent="0.3">
      <c r="A119" s="8" t="s">
        <v>90</v>
      </c>
      <c r="B119" s="6">
        <v>15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>
        <f>SUM(B119:M119)</f>
        <v>15</v>
      </c>
      <c r="O119" s="1">
        <f ca="1">SUMPRODUCT(LARGE(B119:M119,ROW(INDIRECT("1:"&amp;MIN(8,COUNT(B119:M119))))))</f>
        <v>15</v>
      </c>
      <c r="P119" s="1">
        <f>COUNT(B119:M119)</f>
        <v>1</v>
      </c>
    </row>
    <row r="120" spans="1:16" s="4" customFormat="1" ht="15" customHeight="1" x14ac:dyDescent="0.3">
      <c r="A120" s="8" t="s">
        <v>98</v>
      </c>
      <c r="B120" s="6"/>
      <c r="C120" s="6">
        <v>12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>
        <f>SUM(B120:M120)</f>
        <v>12</v>
      </c>
      <c r="O120" s="1">
        <f ca="1">SUMPRODUCT(LARGE(B120:M120,ROW(INDIRECT("1:"&amp;MIN(8,COUNT(B120:M120))))))</f>
        <v>12</v>
      </c>
      <c r="P120" s="1">
        <f>COUNT(B120:M120)</f>
        <v>1</v>
      </c>
    </row>
    <row r="121" spans="1:16" s="4" customFormat="1" ht="15" customHeight="1" x14ac:dyDescent="0.3">
      <c r="A121" s="8" t="s">
        <v>173</v>
      </c>
      <c r="B121" s="6"/>
      <c r="C121" s="6"/>
      <c r="D121" s="6">
        <v>10</v>
      </c>
      <c r="E121" s="6"/>
      <c r="F121" s="6"/>
      <c r="G121" s="6"/>
      <c r="H121" s="6"/>
      <c r="I121" s="6"/>
      <c r="J121" s="6"/>
      <c r="K121" s="6"/>
      <c r="L121" s="6"/>
      <c r="M121" s="6"/>
      <c r="N121" s="1">
        <f>SUM(B121:M121)</f>
        <v>10</v>
      </c>
      <c r="O121" s="1">
        <f ca="1">SUMPRODUCT(LARGE(B121:M121,ROW(INDIRECT("1:"&amp;MIN(8,COUNT(B121:M121))))))</f>
        <v>10</v>
      </c>
      <c r="P121" s="1">
        <f>COUNT(B121:M121)</f>
        <v>1</v>
      </c>
    </row>
    <row r="122" spans="1:16" s="4" customFormat="1" ht="22.5" customHeight="1" x14ac:dyDescent="0.3">
      <c r="A122" s="5"/>
      <c r="B122" s="13" t="s">
        <v>74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7"/>
    </row>
    <row r="123" spans="1:16" s="4" customFormat="1" ht="15" customHeight="1" x14ac:dyDescent="0.3">
      <c r="A123" s="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s="4" customFormat="1" ht="15" customHeight="1" x14ac:dyDescent="0.3">
      <c r="A124" s="8" t="s">
        <v>72</v>
      </c>
      <c r="B124" s="6">
        <v>15</v>
      </c>
      <c r="C124" s="6">
        <v>12</v>
      </c>
      <c r="D124" s="6">
        <v>6</v>
      </c>
      <c r="E124" s="6"/>
      <c r="F124" s="6"/>
      <c r="G124" s="6"/>
      <c r="H124" s="6"/>
      <c r="I124" s="6"/>
      <c r="J124" s="6"/>
      <c r="K124" s="6"/>
      <c r="L124" s="6"/>
      <c r="M124" s="6"/>
      <c r="N124" s="1">
        <f t="shared" ref="N124:N141" si="15">SUM(B124:M124)</f>
        <v>33</v>
      </c>
      <c r="O124" s="1">
        <f t="shared" ref="O124:O141" ca="1" si="16">SUMPRODUCT(LARGE(B124:M124,ROW(INDIRECT("1:"&amp;MIN(8,COUNT(B124:M124))))))</f>
        <v>33</v>
      </c>
      <c r="P124" s="1">
        <f t="shared" ref="P124:P141" si="17">COUNT(B124:M124)</f>
        <v>3</v>
      </c>
    </row>
    <row r="125" spans="1:16" s="4" customFormat="1" ht="15" customHeight="1" x14ac:dyDescent="0.3">
      <c r="A125" s="8" t="s">
        <v>99</v>
      </c>
      <c r="B125" s="6"/>
      <c r="C125" s="6">
        <v>15</v>
      </c>
      <c r="D125" s="6">
        <v>12</v>
      </c>
      <c r="E125" s="6"/>
      <c r="F125" s="6"/>
      <c r="G125" s="6"/>
      <c r="H125" s="6"/>
      <c r="I125" s="6"/>
      <c r="J125" s="6"/>
      <c r="K125" s="6"/>
      <c r="L125" s="6"/>
      <c r="M125" s="6"/>
      <c r="N125" s="1">
        <f t="shared" si="15"/>
        <v>27</v>
      </c>
      <c r="O125" s="1">
        <f t="shared" ca="1" si="16"/>
        <v>27</v>
      </c>
      <c r="P125" s="1">
        <f t="shared" si="17"/>
        <v>2</v>
      </c>
    </row>
    <row r="126" spans="1:16" s="4" customFormat="1" ht="15" customHeight="1" x14ac:dyDescent="0.3">
      <c r="A126" s="8" t="s">
        <v>174</v>
      </c>
      <c r="B126" s="6"/>
      <c r="C126" s="6"/>
      <c r="D126" s="6">
        <v>15</v>
      </c>
      <c r="E126" s="6"/>
      <c r="F126" s="6"/>
      <c r="G126" s="6"/>
      <c r="H126" s="6"/>
      <c r="I126" s="6"/>
      <c r="J126" s="6"/>
      <c r="K126" s="6"/>
      <c r="L126" s="6"/>
      <c r="M126" s="6"/>
      <c r="N126" s="1">
        <f t="shared" si="15"/>
        <v>15</v>
      </c>
      <c r="O126" s="1">
        <f t="shared" ca="1" si="16"/>
        <v>15</v>
      </c>
      <c r="P126" s="1">
        <f t="shared" si="17"/>
        <v>1</v>
      </c>
    </row>
    <row r="127" spans="1:16" s="4" customFormat="1" ht="15" customHeight="1" x14ac:dyDescent="0.3">
      <c r="A127" s="8" t="s">
        <v>92</v>
      </c>
      <c r="B127" s="6">
        <v>12</v>
      </c>
      <c r="C127" s="6"/>
      <c r="D127" s="6">
        <v>3</v>
      </c>
      <c r="E127" s="6"/>
      <c r="F127" s="6"/>
      <c r="G127" s="6"/>
      <c r="H127" s="6"/>
      <c r="I127" s="6"/>
      <c r="J127" s="6"/>
      <c r="K127" s="6"/>
      <c r="L127" s="6"/>
      <c r="M127" s="6"/>
      <c r="N127" s="1">
        <f t="shared" si="15"/>
        <v>15</v>
      </c>
      <c r="O127" s="1">
        <f t="shared" ca="1" si="16"/>
        <v>15</v>
      </c>
      <c r="P127" s="1">
        <f t="shared" si="17"/>
        <v>2</v>
      </c>
    </row>
    <row r="128" spans="1:16" s="4" customFormat="1" ht="15" customHeight="1" x14ac:dyDescent="0.3">
      <c r="A128" s="8" t="s">
        <v>100</v>
      </c>
      <c r="B128" s="6"/>
      <c r="C128" s="6">
        <v>10</v>
      </c>
      <c r="D128" s="6">
        <v>1</v>
      </c>
      <c r="E128" s="6"/>
      <c r="F128" s="6"/>
      <c r="G128" s="6"/>
      <c r="H128" s="6"/>
      <c r="I128" s="6"/>
      <c r="J128" s="6"/>
      <c r="K128" s="6"/>
      <c r="L128" s="6"/>
      <c r="M128" s="6"/>
      <c r="N128" s="1">
        <f t="shared" si="15"/>
        <v>11</v>
      </c>
      <c r="O128" s="1">
        <f t="shared" ca="1" si="16"/>
        <v>11</v>
      </c>
      <c r="P128" s="1">
        <f t="shared" si="17"/>
        <v>2</v>
      </c>
    </row>
    <row r="129" spans="1:16" s="4" customFormat="1" ht="15" customHeight="1" x14ac:dyDescent="0.3">
      <c r="A129" s="8" t="s">
        <v>93</v>
      </c>
      <c r="B129" s="6">
        <v>10</v>
      </c>
      <c r="C129" s="6"/>
      <c r="D129" s="6">
        <v>1</v>
      </c>
      <c r="E129" s="6"/>
      <c r="F129" s="6"/>
      <c r="G129" s="6"/>
      <c r="H129" s="6"/>
      <c r="I129" s="6"/>
      <c r="J129" s="6"/>
      <c r="K129" s="6"/>
      <c r="L129" s="6"/>
      <c r="M129" s="6"/>
      <c r="N129" s="1">
        <f t="shared" si="15"/>
        <v>11</v>
      </c>
      <c r="O129" s="1">
        <f t="shared" ca="1" si="16"/>
        <v>11</v>
      </c>
      <c r="P129" s="1">
        <f t="shared" si="17"/>
        <v>2</v>
      </c>
    </row>
    <row r="130" spans="1:16" s="4" customFormat="1" ht="15" customHeight="1" x14ac:dyDescent="0.3">
      <c r="A130" s="8" t="s">
        <v>175</v>
      </c>
      <c r="B130" s="6"/>
      <c r="C130" s="6"/>
      <c r="D130" s="6">
        <v>10</v>
      </c>
      <c r="E130" s="6"/>
      <c r="F130" s="6"/>
      <c r="G130" s="6"/>
      <c r="H130" s="6"/>
      <c r="I130" s="6"/>
      <c r="J130" s="6"/>
      <c r="K130" s="6"/>
      <c r="L130" s="6"/>
      <c r="M130" s="6"/>
      <c r="N130" s="1">
        <f t="shared" si="15"/>
        <v>10</v>
      </c>
      <c r="O130" s="1">
        <f t="shared" ca="1" si="16"/>
        <v>10</v>
      </c>
      <c r="P130" s="1">
        <f t="shared" si="17"/>
        <v>1</v>
      </c>
    </row>
    <row r="131" spans="1:16" s="4" customFormat="1" ht="15" customHeight="1" x14ac:dyDescent="0.3">
      <c r="A131" s="8" t="s">
        <v>101</v>
      </c>
      <c r="B131" s="6"/>
      <c r="C131" s="6">
        <v>8</v>
      </c>
      <c r="D131" s="6">
        <v>1</v>
      </c>
      <c r="E131" s="6"/>
      <c r="F131" s="6"/>
      <c r="G131" s="6"/>
      <c r="H131" s="6"/>
      <c r="I131" s="6"/>
      <c r="J131" s="6"/>
      <c r="K131" s="6"/>
      <c r="L131" s="6"/>
      <c r="M131" s="6"/>
      <c r="N131" s="1">
        <f t="shared" si="15"/>
        <v>9</v>
      </c>
      <c r="O131" s="1">
        <f t="shared" ca="1" si="16"/>
        <v>9</v>
      </c>
      <c r="P131" s="1">
        <f t="shared" si="17"/>
        <v>2</v>
      </c>
    </row>
    <row r="132" spans="1:16" s="4" customFormat="1" ht="15" customHeight="1" x14ac:dyDescent="0.3">
      <c r="A132" s="8" t="s">
        <v>176</v>
      </c>
      <c r="B132" s="6"/>
      <c r="C132" s="6"/>
      <c r="D132" s="6">
        <v>8</v>
      </c>
      <c r="E132" s="6"/>
      <c r="F132" s="6"/>
      <c r="G132" s="6"/>
      <c r="H132" s="6"/>
      <c r="I132" s="6"/>
      <c r="J132" s="6"/>
      <c r="K132" s="6"/>
      <c r="L132" s="6"/>
      <c r="M132" s="6"/>
      <c r="N132" s="1">
        <f t="shared" si="15"/>
        <v>8</v>
      </c>
      <c r="O132" s="1">
        <f t="shared" ca="1" si="16"/>
        <v>8</v>
      </c>
      <c r="P132" s="1">
        <f t="shared" si="17"/>
        <v>1</v>
      </c>
    </row>
    <row r="133" spans="1:16" s="4" customFormat="1" ht="15" customHeight="1" x14ac:dyDescent="0.3">
      <c r="A133" s="8" t="s">
        <v>28</v>
      </c>
      <c r="B133" s="6">
        <v>8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>
        <f t="shared" si="15"/>
        <v>8</v>
      </c>
      <c r="O133" s="1">
        <f t="shared" ca="1" si="16"/>
        <v>8</v>
      </c>
      <c r="P133" s="1">
        <f t="shared" si="17"/>
        <v>1</v>
      </c>
    </row>
    <row r="134" spans="1:16" s="4" customFormat="1" ht="15" customHeight="1" x14ac:dyDescent="0.3">
      <c r="A134" s="8" t="s">
        <v>29</v>
      </c>
      <c r="B134" s="6">
        <v>6</v>
      </c>
      <c r="C134" s="6"/>
      <c r="D134" s="6">
        <v>1</v>
      </c>
      <c r="E134" s="6"/>
      <c r="F134" s="6"/>
      <c r="G134" s="6"/>
      <c r="H134" s="6"/>
      <c r="I134" s="6"/>
      <c r="J134" s="6"/>
      <c r="K134" s="6"/>
      <c r="L134" s="6"/>
      <c r="M134" s="6"/>
      <c r="N134" s="1">
        <f t="shared" si="15"/>
        <v>7</v>
      </c>
      <c r="O134" s="1">
        <f t="shared" ca="1" si="16"/>
        <v>7</v>
      </c>
      <c r="P134" s="1">
        <f t="shared" si="17"/>
        <v>2</v>
      </c>
    </row>
    <row r="135" spans="1:16" s="4" customFormat="1" ht="15" customHeight="1" x14ac:dyDescent="0.3">
      <c r="A135" s="8" t="s">
        <v>177</v>
      </c>
      <c r="B135" s="6"/>
      <c r="C135" s="6"/>
      <c r="D135" s="6">
        <v>5</v>
      </c>
      <c r="E135" s="6"/>
      <c r="F135" s="6"/>
      <c r="G135" s="6"/>
      <c r="H135" s="6"/>
      <c r="I135" s="6"/>
      <c r="J135" s="6"/>
      <c r="K135" s="6"/>
      <c r="L135" s="6"/>
      <c r="M135" s="6"/>
      <c r="N135" s="1">
        <f t="shared" si="15"/>
        <v>5</v>
      </c>
      <c r="O135" s="1">
        <f t="shared" ca="1" si="16"/>
        <v>5</v>
      </c>
      <c r="P135" s="1">
        <f t="shared" si="17"/>
        <v>1</v>
      </c>
    </row>
    <row r="136" spans="1:16" s="4" customFormat="1" ht="15" customHeight="1" x14ac:dyDescent="0.3">
      <c r="A136" s="8" t="s">
        <v>178</v>
      </c>
      <c r="B136" s="6"/>
      <c r="C136" s="6"/>
      <c r="D136" s="6">
        <v>4</v>
      </c>
      <c r="E136" s="6"/>
      <c r="F136" s="6"/>
      <c r="G136" s="6"/>
      <c r="H136" s="6"/>
      <c r="I136" s="6"/>
      <c r="J136" s="6"/>
      <c r="K136" s="6"/>
      <c r="L136" s="6"/>
      <c r="M136" s="6"/>
      <c r="N136" s="1">
        <f t="shared" si="15"/>
        <v>4</v>
      </c>
      <c r="O136" s="1">
        <f t="shared" ca="1" si="16"/>
        <v>4</v>
      </c>
      <c r="P136" s="1">
        <f t="shared" si="17"/>
        <v>1</v>
      </c>
    </row>
    <row r="137" spans="1:16" s="4" customFormat="1" ht="15" customHeight="1" x14ac:dyDescent="0.3">
      <c r="A137" s="8" t="s">
        <v>179</v>
      </c>
      <c r="B137" s="6"/>
      <c r="C137" s="6"/>
      <c r="D137" s="6">
        <v>2</v>
      </c>
      <c r="E137" s="6"/>
      <c r="F137" s="6"/>
      <c r="G137" s="6"/>
      <c r="H137" s="6"/>
      <c r="I137" s="6"/>
      <c r="J137" s="6"/>
      <c r="K137" s="6"/>
      <c r="L137" s="6"/>
      <c r="M137" s="6"/>
      <c r="N137" s="1">
        <f t="shared" si="15"/>
        <v>2</v>
      </c>
      <c r="O137" s="1">
        <f t="shared" ca="1" si="16"/>
        <v>2</v>
      </c>
      <c r="P137" s="1">
        <f t="shared" si="17"/>
        <v>1</v>
      </c>
    </row>
    <row r="138" spans="1:16" s="4" customFormat="1" ht="15" customHeight="1" x14ac:dyDescent="0.3">
      <c r="A138" s="8" t="s">
        <v>180</v>
      </c>
      <c r="B138" s="6"/>
      <c r="C138" s="6"/>
      <c r="D138" s="6">
        <v>1</v>
      </c>
      <c r="E138" s="6"/>
      <c r="F138" s="6"/>
      <c r="G138" s="6"/>
      <c r="H138" s="6"/>
      <c r="I138" s="6"/>
      <c r="J138" s="6"/>
      <c r="K138" s="6"/>
      <c r="L138" s="6"/>
      <c r="M138" s="6"/>
      <c r="N138" s="1">
        <f t="shared" si="15"/>
        <v>1</v>
      </c>
      <c r="O138" s="1">
        <f t="shared" ca="1" si="16"/>
        <v>1</v>
      </c>
      <c r="P138" s="1">
        <f t="shared" si="17"/>
        <v>1</v>
      </c>
    </row>
    <row r="139" spans="1:16" s="4" customFormat="1" ht="15" customHeight="1" x14ac:dyDescent="0.3">
      <c r="A139" s="8" t="s">
        <v>181</v>
      </c>
      <c r="B139" s="6"/>
      <c r="C139" s="6"/>
      <c r="D139" s="6">
        <v>1</v>
      </c>
      <c r="E139" s="6"/>
      <c r="F139" s="6"/>
      <c r="G139" s="6"/>
      <c r="H139" s="6"/>
      <c r="I139" s="6"/>
      <c r="J139" s="6"/>
      <c r="K139" s="6"/>
      <c r="L139" s="6"/>
      <c r="M139" s="6"/>
      <c r="N139" s="1">
        <f t="shared" si="15"/>
        <v>1</v>
      </c>
      <c r="O139" s="1">
        <f t="shared" ca="1" si="16"/>
        <v>1</v>
      </c>
      <c r="P139" s="1">
        <f t="shared" si="17"/>
        <v>1</v>
      </c>
    </row>
    <row r="140" spans="1:16" s="4" customFormat="1" ht="15" customHeight="1" x14ac:dyDescent="0.3">
      <c r="A140" s="8" t="s">
        <v>182</v>
      </c>
      <c r="B140" s="6"/>
      <c r="C140" s="6"/>
      <c r="D140" s="6">
        <v>1</v>
      </c>
      <c r="E140" s="6"/>
      <c r="F140" s="6"/>
      <c r="G140" s="6"/>
      <c r="H140" s="6"/>
      <c r="I140" s="6"/>
      <c r="J140" s="6"/>
      <c r="K140" s="6"/>
      <c r="L140" s="6"/>
      <c r="M140" s="6"/>
      <c r="N140" s="1">
        <f t="shared" si="15"/>
        <v>1</v>
      </c>
      <c r="O140" s="1">
        <f t="shared" ca="1" si="16"/>
        <v>1</v>
      </c>
      <c r="P140" s="1">
        <f t="shared" si="17"/>
        <v>1</v>
      </c>
    </row>
    <row r="141" spans="1:16" s="4" customFormat="1" ht="15" customHeight="1" x14ac:dyDescent="0.3">
      <c r="A141" s="8" t="s">
        <v>183</v>
      </c>
      <c r="B141" s="6"/>
      <c r="C141" s="6"/>
      <c r="D141" s="6">
        <v>1</v>
      </c>
      <c r="E141" s="6"/>
      <c r="F141" s="6"/>
      <c r="G141" s="6"/>
      <c r="H141" s="6"/>
      <c r="I141" s="6"/>
      <c r="J141" s="6"/>
      <c r="K141" s="6"/>
      <c r="L141" s="6"/>
      <c r="M141" s="6"/>
      <c r="N141" s="1">
        <f t="shared" si="15"/>
        <v>1</v>
      </c>
      <c r="O141" s="1">
        <f t="shared" ca="1" si="16"/>
        <v>1</v>
      </c>
      <c r="P141" s="1">
        <f t="shared" si="17"/>
        <v>1</v>
      </c>
    </row>
    <row r="142" spans="1:16" s="4" customFormat="1" ht="22.5" customHeight="1" x14ac:dyDescent="0.3">
      <c r="A142" s="5"/>
      <c r="B142" s="13" t="s">
        <v>77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7"/>
    </row>
    <row r="143" spans="1:16" s="4" customFormat="1" ht="15" customHeight="1" x14ac:dyDescent="0.3">
      <c r="A143" s="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  <c r="O143" s="1"/>
      <c r="P143" s="1"/>
    </row>
    <row r="144" spans="1:16" s="4" customFormat="1" ht="15" customHeight="1" x14ac:dyDescent="0.3">
      <c r="A144" s="8" t="s">
        <v>31</v>
      </c>
      <c r="B144" s="1">
        <v>8</v>
      </c>
      <c r="C144" s="6">
        <v>15</v>
      </c>
      <c r="D144" s="6">
        <v>5</v>
      </c>
      <c r="E144" s="6"/>
      <c r="F144" s="6"/>
      <c r="G144" s="6"/>
      <c r="H144" s="6"/>
      <c r="I144" s="6"/>
      <c r="J144" s="6"/>
      <c r="K144" s="6"/>
      <c r="L144" s="6"/>
      <c r="M144" s="6"/>
      <c r="N144" s="1">
        <f t="shared" ref="N144:N169" si="18">SUM(B144:M144)</f>
        <v>28</v>
      </c>
      <c r="O144" s="1">
        <f t="shared" ref="O144:O169" ca="1" si="19">SUMPRODUCT(LARGE(B144:M144,ROW(INDIRECT("1:"&amp;MIN(8,COUNT(B144:M144))))))</f>
        <v>28</v>
      </c>
      <c r="P144" s="1">
        <f t="shared" ref="P144:P169" si="20">COUNT(B144:M144)</f>
        <v>3</v>
      </c>
    </row>
    <row r="145" spans="1:16" s="4" customFormat="1" ht="15" customHeight="1" x14ac:dyDescent="0.3">
      <c r="A145" s="8" t="s">
        <v>64</v>
      </c>
      <c r="B145" s="1">
        <v>10</v>
      </c>
      <c r="C145" s="6"/>
      <c r="D145" s="6">
        <v>6</v>
      </c>
      <c r="E145" s="6"/>
      <c r="F145" s="6"/>
      <c r="G145" s="6"/>
      <c r="H145" s="6"/>
      <c r="I145" s="6"/>
      <c r="J145" s="6"/>
      <c r="K145" s="6"/>
      <c r="L145" s="6"/>
      <c r="M145" s="6"/>
      <c r="N145" s="1">
        <f t="shared" si="18"/>
        <v>16</v>
      </c>
      <c r="O145" s="1">
        <f t="shared" ca="1" si="19"/>
        <v>16</v>
      </c>
      <c r="P145" s="1">
        <f t="shared" si="20"/>
        <v>2</v>
      </c>
    </row>
    <row r="146" spans="1:16" s="4" customFormat="1" ht="15" customHeight="1" x14ac:dyDescent="0.3">
      <c r="A146" s="8" t="s">
        <v>184</v>
      </c>
      <c r="B146" s="1"/>
      <c r="C146" s="6"/>
      <c r="D146" s="6">
        <v>15</v>
      </c>
      <c r="E146" s="6"/>
      <c r="F146" s="6"/>
      <c r="G146" s="6"/>
      <c r="H146" s="6"/>
      <c r="I146" s="6"/>
      <c r="J146" s="6"/>
      <c r="K146" s="6"/>
      <c r="L146" s="6"/>
      <c r="M146" s="6"/>
      <c r="N146" s="1">
        <f t="shared" si="18"/>
        <v>15</v>
      </c>
      <c r="O146" s="1">
        <f t="shared" ca="1" si="19"/>
        <v>15</v>
      </c>
      <c r="P146" s="1">
        <f t="shared" si="20"/>
        <v>1</v>
      </c>
    </row>
    <row r="147" spans="1:16" s="4" customFormat="1" ht="15" customHeight="1" x14ac:dyDescent="0.3">
      <c r="A147" s="8" t="s">
        <v>65</v>
      </c>
      <c r="B147" s="1">
        <v>15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>
        <f t="shared" si="18"/>
        <v>15</v>
      </c>
      <c r="O147" s="1">
        <f t="shared" ca="1" si="19"/>
        <v>15</v>
      </c>
      <c r="P147" s="1">
        <f t="shared" si="20"/>
        <v>1</v>
      </c>
    </row>
    <row r="148" spans="1:16" s="4" customFormat="1" ht="15" customHeight="1" x14ac:dyDescent="0.3">
      <c r="A148" s="8" t="s">
        <v>102</v>
      </c>
      <c r="B148" s="1"/>
      <c r="C148" s="6">
        <v>12</v>
      </c>
      <c r="D148" s="6">
        <v>1</v>
      </c>
      <c r="E148" s="6"/>
      <c r="F148" s="6"/>
      <c r="G148" s="6"/>
      <c r="H148" s="6"/>
      <c r="I148" s="6"/>
      <c r="J148" s="6"/>
      <c r="K148" s="6"/>
      <c r="L148" s="6"/>
      <c r="M148" s="6"/>
      <c r="N148" s="1">
        <f t="shared" si="18"/>
        <v>13</v>
      </c>
      <c r="O148" s="1">
        <f t="shared" ca="1" si="19"/>
        <v>13</v>
      </c>
      <c r="P148" s="1">
        <f t="shared" si="20"/>
        <v>2</v>
      </c>
    </row>
    <row r="149" spans="1:16" s="4" customFormat="1" ht="15" customHeight="1" x14ac:dyDescent="0.3">
      <c r="A149" s="8" t="s">
        <v>185</v>
      </c>
      <c r="B149" s="1"/>
      <c r="C149" s="6"/>
      <c r="D149" s="6">
        <v>12</v>
      </c>
      <c r="E149" s="6"/>
      <c r="F149" s="6"/>
      <c r="G149" s="6"/>
      <c r="H149" s="6"/>
      <c r="I149" s="6"/>
      <c r="J149" s="6"/>
      <c r="K149" s="6"/>
      <c r="L149" s="6"/>
      <c r="M149" s="6"/>
      <c r="N149" s="1">
        <f t="shared" si="18"/>
        <v>12</v>
      </c>
      <c r="O149" s="1">
        <f t="shared" ca="1" si="19"/>
        <v>12</v>
      </c>
      <c r="P149" s="1">
        <f t="shared" si="20"/>
        <v>1</v>
      </c>
    </row>
    <row r="150" spans="1:16" s="4" customFormat="1" ht="15" customHeight="1" x14ac:dyDescent="0.3">
      <c r="A150" s="8" t="s">
        <v>30</v>
      </c>
      <c r="B150" s="1">
        <v>12</v>
      </c>
      <c r="C150" s="6"/>
      <c r="D150" s="6"/>
      <c r="E150" s="1"/>
      <c r="F150" s="6"/>
      <c r="G150" s="6"/>
      <c r="H150" s="6"/>
      <c r="I150" s="6"/>
      <c r="J150" s="6"/>
      <c r="K150" s="6"/>
      <c r="L150" s="6"/>
      <c r="M150" s="6"/>
      <c r="N150" s="1">
        <f t="shared" si="18"/>
        <v>12</v>
      </c>
      <c r="O150" s="1">
        <f t="shared" ca="1" si="19"/>
        <v>12</v>
      </c>
      <c r="P150" s="1">
        <f t="shared" si="20"/>
        <v>1</v>
      </c>
    </row>
    <row r="151" spans="1:16" s="4" customFormat="1" ht="15" customHeight="1" x14ac:dyDescent="0.3">
      <c r="A151" s="8" t="s">
        <v>186</v>
      </c>
      <c r="B151" s="1"/>
      <c r="C151" s="6"/>
      <c r="D151" s="6">
        <v>10</v>
      </c>
      <c r="E151" s="6"/>
      <c r="F151" s="6"/>
      <c r="G151" s="6"/>
      <c r="H151" s="6"/>
      <c r="I151" s="6"/>
      <c r="J151" s="6"/>
      <c r="K151" s="6"/>
      <c r="L151" s="6"/>
      <c r="M151" s="6"/>
      <c r="N151" s="1">
        <f t="shared" si="18"/>
        <v>10</v>
      </c>
      <c r="O151" s="1">
        <f t="shared" ca="1" si="19"/>
        <v>10</v>
      </c>
      <c r="P151" s="1">
        <f t="shared" si="20"/>
        <v>1</v>
      </c>
    </row>
    <row r="152" spans="1:16" s="4" customFormat="1" ht="15" customHeight="1" x14ac:dyDescent="0.3">
      <c r="A152" s="8" t="s">
        <v>103</v>
      </c>
      <c r="B152" s="1"/>
      <c r="C152" s="6">
        <v>10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>
        <f t="shared" si="18"/>
        <v>10</v>
      </c>
      <c r="O152" s="1">
        <f t="shared" ca="1" si="19"/>
        <v>10</v>
      </c>
      <c r="P152" s="1">
        <f t="shared" si="20"/>
        <v>1</v>
      </c>
    </row>
    <row r="153" spans="1:16" s="4" customFormat="1" ht="15" customHeight="1" x14ac:dyDescent="0.3">
      <c r="A153" s="8" t="s">
        <v>53</v>
      </c>
      <c r="B153" s="1">
        <v>4</v>
      </c>
      <c r="C153" s="6">
        <v>6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>
        <f t="shared" si="18"/>
        <v>10</v>
      </c>
      <c r="O153" s="1">
        <f t="shared" ca="1" si="19"/>
        <v>10</v>
      </c>
      <c r="P153" s="1">
        <f t="shared" si="20"/>
        <v>2</v>
      </c>
    </row>
    <row r="154" spans="1:16" s="4" customFormat="1" ht="15" customHeight="1" x14ac:dyDescent="0.3">
      <c r="A154" s="8" t="s">
        <v>104</v>
      </c>
      <c r="B154" s="1"/>
      <c r="C154" s="6">
        <v>8</v>
      </c>
      <c r="D154" s="6">
        <v>1</v>
      </c>
      <c r="E154" s="6"/>
      <c r="F154" s="6"/>
      <c r="G154" s="6"/>
      <c r="H154" s="6"/>
      <c r="I154" s="6"/>
      <c r="J154" s="6"/>
      <c r="K154" s="6"/>
      <c r="L154" s="6"/>
      <c r="M154" s="6"/>
      <c r="N154" s="1">
        <f t="shared" si="18"/>
        <v>9</v>
      </c>
      <c r="O154" s="1">
        <f t="shared" ca="1" si="19"/>
        <v>9</v>
      </c>
      <c r="P154" s="1">
        <f t="shared" si="20"/>
        <v>2</v>
      </c>
    </row>
    <row r="155" spans="1:16" s="4" customFormat="1" ht="15" customHeight="1" x14ac:dyDescent="0.3">
      <c r="A155" s="8" t="s">
        <v>187</v>
      </c>
      <c r="B155" s="1"/>
      <c r="C155" s="6"/>
      <c r="D155" s="6">
        <v>8</v>
      </c>
      <c r="E155" s="6"/>
      <c r="F155" s="6"/>
      <c r="G155" s="6"/>
      <c r="H155" s="6"/>
      <c r="I155" s="6"/>
      <c r="J155" s="6"/>
      <c r="K155" s="6"/>
      <c r="L155" s="6"/>
      <c r="M155" s="6"/>
      <c r="N155" s="1">
        <f t="shared" si="18"/>
        <v>8</v>
      </c>
      <c r="O155" s="1">
        <f t="shared" ca="1" si="19"/>
        <v>8</v>
      </c>
      <c r="P155" s="1">
        <f t="shared" si="20"/>
        <v>1</v>
      </c>
    </row>
    <row r="156" spans="1:16" s="4" customFormat="1" ht="15" customHeight="1" x14ac:dyDescent="0.3">
      <c r="A156" s="8" t="s">
        <v>18</v>
      </c>
      <c r="B156" s="1">
        <v>2</v>
      </c>
      <c r="C156" s="6">
        <v>4</v>
      </c>
      <c r="D156" s="6">
        <v>1</v>
      </c>
      <c r="E156" s="1"/>
      <c r="F156" s="6"/>
      <c r="G156" s="6"/>
      <c r="H156" s="6"/>
      <c r="I156" s="6"/>
      <c r="J156" s="6"/>
      <c r="K156" s="6"/>
      <c r="L156" s="6"/>
      <c r="M156" s="6"/>
      <c r="N156" s="1">
        <f t="shared" si="18"/>
        <v>7</v>
      </c>
      <c r="O156" s="1">
        <f t="shared" ca="1" si="19"/>
        <v>7</v>
      </c>
      <c r="P156" s="1">
        <f t="shared" si="20"/>
        <v>3</v>
      </c>
    </row>
    <row r="157" spans="1:16" s="4" customFormat="1" ht="15" customHeight="1" x14ac:dyDescent="0.3">
      <c r="A157" s="8" t="s">
        <v>52</v>
      </c>
      <c r="B157" s="1">
        <v>6</v>
      </c>
      <c r="C157" s="6"/>
      <c r="D157" s="6"/>
      <c r="E157" s="1"/>
      <c r="F157" s="6"/>
      <c r="G157" s="6"/>
      <c r="H157" s="6"/>
      <c r="I157" s="6"/>
      <c r="J157" s="6"/>
      <c r="K157" s="6"/>
      <c r="L157" s="6"/>
      <c r="M157" s="6"/>
      <c r="N157" s="1">
        <f t="shared" si="18"/>
        <v>6</v>
      </c>
      <c r="O157" s="1">
        <f t="shared" ca="1" si="19"/>
        <v>6</v>
      </c>
      <c r="P157" s="1">
        <f t="shared" si="20"/>
        <v>1</v>
      </c>
    </row>
    <row r="158" spans="1:16" s="4" customFormat="1" ht="15" customHeight="1" x14ac:dyDescent="0.3">
      <c r="A158" s="8" t="s">
        <v>105</v>
      </c>
      <c r="B158" s="1"/>
      <c r="C158" s="6">
        <v>5</v>
      </c>
      <c r="D158" s="6">
        <v>1</v>
      </c>
      <c r="E158" s="6"/>
      <c r="F158" s="6"/>
      <c r="G158" s="6"/>
      <c r="H158" s="6"/>
      <c r="I158" s="6"/>
      <c r="J158" s="6"/>
      <c r="K158" s="6"/>
      <c r="L158" s="6"/>
      <c r="M158" s="6"/>
      <c r="N158" s="1">
        <f t="shared" si="18"/>
        <v>6</v>
      </c>
      <c r="O158" s="1">
        <f t="shared" ca="1" si="19"/>
        <v>6</v>
      </c>
      <c r="P158" s="1">
        <f t="shared" si="20"/>
        <v>2</v>
      </c>
    </row>
    <row r="159" spans="1:16" s="4" customFormat="1" ht="15" customHeight="1" x14ac:dyDescent="0.3">
      <c r="A159" s="8" t="s">
        <v>54</v>
      </c>
      <c r="B159" s="1">
        <v>5</v>
      </c>
      <c r="C159" s="6"/>
      <c r="D159" s="6">
        <v>1</v>
      </c>
      <c r="E159" s="6"/>
      <c r="F159" s="6"/>
      <c r="G159" s="6"/>
      <c r="H159" s="6"/>
      <c r="I159" s="6"/>
      <c r="J159" s="6"/>
      <c r="K159" s="6"/>
      <c r="L159" s="6"/>
      <c r="M159" s="6"/>
      <c r="N159" s="1">
        <f t="shared" si="18"/>
        <v>6</v>
      </c>
      <c r="O159" s="1">
        <f t="shared" ca="1" si="19"/>
        <v>6</v>
      </c>
      <c r="P159" s="1">
        <f t="shared" si="20"/>
        <v>2</v>
      </c>
    </row>
    <row r="160" spans="1:16" s="4" customFormat="1" ht="15" customHeight="1" x14ac:dyDescent="0.3">
      <c r="A160" s="8" t="s">
        <v>188</v>
      </c>
      <c r="B160" s="1"/>
      <c r="C160" s="6"/>
      <c r="D160" s="6">
        <v>4</v>
      </c>
      <c r="E160" s="6"/>
      <c r="F160" s="6"/>
      <c r="G160" s="6"/>
      <c r="H160" s="6"/>
      <c r="I160" s="6"/>
      <c r="J160" s="6"/>
      <c r="K160" s="6"/>
      <c r="L160" s="6"/>
      <c r="M160" s="6"/>
      <c r="N160" s="1">
        <f t="shared" si="18"/>
        <v>4</v>
      </c>
      <c r="O160" s="1">
        <f t="shared" ca="1" si="19"/>
        <v>4</v>
      </c>
      <c r="P160" s="1">
        <f t="shared" si="20"/>
        <v>1</v>
      </c>
    </row>
    <row r="161" spans="1:16" s="4" customFormat="1" ht="15" customHeight="1" x14ac:dyDescent="0.3">
      <c r="A161" s="8" t="s">
        <v>42</v>
      </c>
      <c r="B161" s="1">
        <v>3</v>
      </c>
      <c r="C161" s="6"/>
      <c r="D161" s="6">
        <v>1</v>
      </c>
      <c r="E161" s="1"/>
      <c r="F161" s="6"/>
      <c r="G161" s="6"/>
      <c r="H161" s="6"/>
      <c r="I161" s="6"/>
      <c r="J161" s="6"/>
      <c r="K161" s="6"/>
      <c r="L161" s="6"/>
      <c r="M161" s="6"/>
      <c r="N161" s="1">
        <f t="shared" si="18"/>
        <v>4</v>
      </c>
      <c r="O161" s="1">
        <f t="shared" ca="1" si="19"/>
        <v>4</v>
      </c>
      <c r="P161" s="1">
        <f t="shared" si="20"/>
        <v>2</v>
      </c>
    </row>
    <row r="162" spans="1:16" s="4" customFormat="1" ht="15" customHeight="1" x14ac:dyDescent="0.3">
      <c r="A162" s="8" t="s">
        <v>189</v>
      </c>
      <c r="B162" s="1"/>
      <c r="C162" s="6"/>
      <c r="D162" s="6">
        <v>3</v>
      </c>
      <c r="E162" s="6"/>
      <c r="F162" s="6"/>
      <c r="G162" s="6"/>
      <c r="H162" s="6"/>
      <c r="I162" s="6"/>
      <c r="J162" s="6"/>
      <c r="K162" s="6"/>
      <c r="L162" s="6"/>
      <c r="M162" s="6"/>
      <c r="N162" s="1">
        <f t="shared" si="18"/>
        <v>3</v>
      </c>
      <c r="O162" s="1">
        <f t="shared" ca="1" si="19"/>
        <v>3</v>
      </c>
      <c r="P162" s="1">
        <f t="shared" si="20"/>
        <v>1</v>
      </c>
    </row>
    <row r="163" spans="1:16" s="4" customFormat="1" ht="15" customHeight="1" x14ac:dyDescent="0.3">
      <c r="A163" s="8" t="s">
        <v>190</v>
      </c>
      <c r="B163" s="1"/>
      <c r="C163" s="6"/>
      <c r="D163" s="6">
        <v>2</v>
      </c>
      <c r="E163" s="6"/>
      <c r="F163" s="6"/>
      <c r="G163" s="6"/>
      <c r="H163" s="6"/>
      <c r="I163" s="6"/>
      <c r="J163" s="6"/>
      <c r="K163" s="6"/>
      <c r="L163" s="6"/>
      <c r="M163" s="6"/>
      <c r="N163" s="1">
        <f t="shared" si="18"/>
        <v>2</v>
      </c>
      <c r="O163" s="1">
        <f t="shared" ca="1" si="19"/>
        <v>2</v>
      </c>
      <c r="P163" s="1">
        <f t="shared" si="20"/>
        <v>1</v>
      </c>
    </row>
    <row r="164" spans="1:16" s="4" customFormat="1" ht="15" customHeight="1" x14ac:dyDescent="0.3">
      <c r="A164" s="8" t="s">
        <v>191</v>
      </c>
      <c r="B164" s="1"/>
      <c r="C164" s="6"/>
      <c r="D164" s="6">
        <v>1</v>
      </c>
      <c r="E164" s="6"/>
      <c r="F164" s="6"/>
      <c r="G164" s="6"/>
      <c r="H164" s="6"/>
      <c r="I164" s="6"/>
      <c r="J164" s="6"/>
      <c r="K164" s="6"/>
      <c r="L164" s="6"/>
      <c r="M164" s="6"/>
      <c r="N164" s="1">
        <f t="shared" si="18"/>
        <v>1</v>
      </c>
      <c r="O164" s="1">
        <f t="shared" ca="1" si="19"/>
        <v>1</v>
      </c>
      <c r="P164" s="1">
        <f t="shared" si="20"/>
        <v>1</v>
      </c>
    </row>
    <row r="165" spans="1:16" s="4" customFormat="1" ht="15" customHeight="1" x14ac:dyDescent="0.3">
      <c r="A165" s="8" t="s">
        <v>192</v>
      </c>
      <c r="B165" s="1"/>
      <c r="C165" s="6"/>
      <c r="D165" s="6">
        <v>1</v>
      </c>
      <c r="E165" s="6"/>
      <c r="F165" s="6"/>
      <c r="G165" s="6"/>
      <c r="H165" s="6"/>
      <c r="I165" s="6"/>
      <c r="J165" s="6"/>
      <c r="K165" s="6"/>
      <c r="L165" s="6"/>
      <c r="M165" s="6"/>
      <c r="N165" s="1">
        <f t="shared" si="18"/>
        <v>1</v>
      </c>
      <c r="O165" s="1">
        <f t="shared" ca="1" si="19"/>
        <v>1</v>
      </c>
      <c r="P165" s="1">
        <f t="shared" si="20"/>
        <v>1</v>
      </c>
    </row>
    <row r="166" spans="1:16" s="4" customFormat="1" ht="15" customHeight="1" x14ac:dyDescent="0.3">
      <c r="A166" s="8" t="s">
        <v>193</v>
      </c>
      <c r="B166" s="1"/>
      <c r="C166" s="6"/>
      <c r="D166" s="6">
        <v>1</v>
      </c>
      <c r="E166" s="6"/>
      <c r="F166" s="6"/>
      <c r="G166" s="6"/>
      <c r="H166" s="6"/>
      <c r="I166" s="6"/>
      <c r="J166" s="6"/>
      <c r="K166" s="6"/>
      <c r="L166" s="6"/>
      <c r="M166" s="6"/>
      <c r="N166" s="1">
        <f t="shared" si="18"/>
        <v>1</v>
      </c>
      <c r="O166" s="1">
        <f t="shared" ca="1" si="19"/>
        <v>1</v>
      </c>
      <c r="P166" s="1">
        <f t="shared" si="20"/>
        <v>1</v>
      </c>
    </row>
    <row r="167" spans="1:16" s="4" customFormat="1" ht="15" customHeight="1" x14ac:dyDescent="0.3">
      <c r="A167" s="8" t="s">
        <v>194</v>
      </c>
      <c r="B167" s="1"/>
      <c r="C167" s="6"/>
      <c r="D167" s="6">
        <v>1</v>
      </c>
      <c r="E167" s="6"/>
      <c r="F167" s="6"/>
      <c r="G167" s="6"/>
      <c r="H167" s="6"/>
      <c r="I167" s="6"/>
      <c r="J167" s="6"/>
      <c r="K167" s="6"/>
      <c r="L167" s="6"/>
      <c r="M167" s="6"/>
      <c r="N167" s="1">
        <f t="shared" si="18"/>
        <v>1</v>
      </c>
      <c r="O167" s="1">
        <f t="shared" ca="1" si="19"/>
        <v>1</v>
      </c>
      <c r="P167" s="1">
        <f t="shared" si="20"/>
        <v>1</v>
      </c>
    </row>
    <row r="168" spans="1:16" s="4" customFormat="1" ht="15" customHeight="1" x14ac:dyDescent="0.3">
      <c r="A168" s="8" t="s">
        <v>195</v>
      </c>
      <c r="B168" s="1"/>
      <c r="C168" s="6"/>
      <c r="D168" s="6">
        <v>1</v>
      </c>
      <c r="E168" s="6"/>
      <c r="F168" s="6"/>
      <c r="G168" s="6"/>
      <c r="H168" s="6"/>
      <c r="I168" s="6"/>
      <c r="J168" s="6"/>
      <c r="K168" s="6"/>
      <c r="L168" s="6"/>
      <c r="M168" s="6"/>
      <c r="N168" s="1">
        <f t="shared" si="18"/>
        <v>1</v>
      </c>
      <c r="O168" s="1">
        <f t="shared" ca="1" si="19"/>
        <v>1</v>
      </c>
      <c r="P168" s="1">
        <f t="shared" si="20"/>
        <v>1</v>
      </c>
    </row>
    <row r="169" spans="1:16" s="4" customFormat="1" ht="15" customHeight="1" x14ac:dyDescent="0.3">
      <c r="A169" s="8" t="s">
        <v>196</v>
      </c>
      <c r="B169" s="1"/>
      <c r="C169" s="6"/>
      <c r="D169" s="6">
        <v>1</v>
      </c>
      <c r="E169" s="6"/>
      <c r="F169" s="6"/>
      <c r="G169" s="6"/>
      <c r="H169" s="6"/>
      <c r="I169" s="6"/>
      <c r="J169" s="6"/>
      <c r="K169" s="6"/>
      <c r="L169" s="6"/>
      <c r="M169" s="6"/>
      <c r="N169" s="1">
        <f t="shared" si="18"/>
        <v>1</v>
      </c>
      <c r="O169" s="1">
        <f t="shared" ca="1" si="19"/>
        <v>1</v>
      </c>
      <c r="P169" s="1">
        <f t="shared" si="20"/>
        <v>1</v>
      </c>
    </row>
    <row r="170" spans="1:16" s="4" customFormat="1" ht="22.5" customHeight="1" x14ac:dyDescent="0.3">
      <c r="A170" s="5"/>
      <c r="B170" s="13" t="s">
        <v>78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7"/>
    </row>
    <row r="171" spans="1:16" s="4" customFormat="1" ht="15" customHeight="1" x14ac:dyDescent="0.3">
      <c r="A171" s="5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s="4" customFormat="1" ht="15" customHeight="1" x14ac:dyDescent="0.3">
      <c r="A172" s="8" t="s">
        <v>43</v>
      </c>
      <c r="B172" s="6">
        <v>15</v>
      </c>
      <c r="C172" s="6">
        <v>15</v>
      </c>
      <c r="D172" s="6">
        <v>15</v>
      </c>
      <c r="E172" s="6"/>
      <c r="F172" s="6"/>
      <c r="G172" s="6"/>
      <c r="H172" s="6"/>
      <c r="I172" s="6"/>
      <c r="J172" s="6"/>
      <c r="K172" s="6"/>
      <c r="L172" s="6"/>
      <c r="M172" s="6"/>
      <c r="N172" s="1">
        <f t="shared" ref="N172:N202" si="21">SUM(B172:M172)</f>
        <v>45</v>
      </c>
      <c r="O172" s="1">
        <f t="shared" ref="O172:O202" ca="1" si="22">SUMPRODUCT(LARGE(B172:M172,ROW(INDIRECT("1:"&amp;MIN(8,COUNT(B172:M172))))))</f>
        <v>45</v>
      </c>
      <c r="P172" s="1">
        <f t="shared" ref="P172:P202" si="23">COUNT(B172:M172)</f>
        <v>3</v>
      </c>
    </row>
    <row r="173" spans="1:16" s="4" customFormat="1" ht="15" customHeight="1" x14ac:dyDescent="0.3">
      <c r="A173" t="s">
        <v>34</v>
      </c>
      <c r="B173" s="1">
        <v>6</v>
      </c>
      <c r="C173" s="1">
        <v>10</v>
      </c>
      <c r="D173" s="1">
        <v>10</v>
      </c>
      <c r="E173" s="1"/>
      <c r="F173" s="1"/>
      <c r="G173" s="1"/>
      <c r="H173" s="1"/>
      <c r="I173" s="1"/>
      <c r="J173" s="1"/>
      <c r="K173" s="1"/>
      <c r="L173" s="1"/>
      <c r="M173" s="1"/>
      <c r="N173" s="1">
        <f t="shared" si="21"/>
        <v>26</v>
      </c>
      <c r="O173" s="1">
        <f t="shared" ca="1" si="22"/>
        <v>26</v>
      </c>
      <c r="P173" s="1">
        <f t="shared" si="23"/>
        <v>3</v>
      </c>
    </row>
    <row r="174" spans="1:16" s="4" customFormat="1" ht="15" customHeight="1" x14ac:dyDescent="0.3">
      <c r="A174" s="8" t="s">
        <v>44</v>
      </c>
      <c r="B174" s="6">
        <v>12</v>
      </c>
      <c r="C174" s="6">
        <v>12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>
        <f t="shared" si="21"/>
        <v>24</v>
      </c>
      <c r="O174" s="1">
        <f t="shared" ca="1" si="22"/>
        <v>24</v>
      </c>
      <c r="P174" s="1">
        <f t="shared" si="23"/>
        <v>2</v>
      </c>
    </row>
    <row r="175" spans="1:16" x14ac:dyDescent="0.3">
      <c r="A175" t="s">
        <v>56</v>
      </c>
      <c r="B175" s="1">
        <v>5</v>
      </c>
      <c r="C175" s="1">
        <v>2</v>
      </c>
      <c r="D175" s="1">
        <v>8</v>
      </c>
      <c r="N175" s="1">
        <f t="shared" si="21"/>
        <v>15</v>
      </c>
      <c r="O175" s="1">
        <f t="shared" ca="1" si="22"/>
        <v>15</v>
      </c>
      <c r="P175" s="1">
        <f t="shared" si="23"/>
        <v>3</v>
      </c>
    </row>
    <row r="176" spans="1:16" x14ac:dyDescent="0.3">
      <c r="A176" t="s">
        <v>57</v>
      </c>
      <c r="B176" s="1">
        <v>3</v>
      </c>
      <c r="C176" s="1">
        <v>8</v>
      </c>
      <c r="D176" s="1">
        <v>3</v>
      </c>
      <c r="N176" s="1">
        <f t="shared" si="21"/>
        <v>14</v>
      </c>
      <c r="O176" s="1">
        <f t="shared" ca="1" si="22"/>
        <v>14</v>
      </c>
      <c r="P176" s="1">
        <f t="shared" si="23"/>
        <v>3</v>
      </c>
    </row>
    <row r="177" spans="1:16" x14ac:dyDescent="0.3">
      <c r="A177" s="8" t="s">
        <v>197</v>
      </c>
      <c r="B177" s="6"/>
      <c r="C177" s="6"/>
      <c r="D177" s="6">
        <v>12</v>
      </c>
      <c r="E177" s="6"/>
      <c r="F177" s="6"/>
      <c r="G177" s="6"/>
      <c r="H177" s="6"/>
      <c r="I177" s="6"/>
      <c r="J177" s="6"/>
      <c r="K177" s="6"/>
      <c r="L177" s="6"/>
      <c r="M177" s="6"/>
      <c r="N177" s="1">
        <f t="shared" si="21"/>
        <v>12</v>
      </c>
      <c r="O177" s="1">
        <f t="shared" ca="1" si="22"/>
        <v>12</v>
      </c>
      <c r="P177" s="1">
        <f t="shared" si="23"/>
        <v>1</v>
      </c>
    </row>
    <row r="178" spans="1:16" x14ac:dyDescent="0.3">
      <c r="A178" t="s">
        <v>55</v>
      </c>
      <c r="B178" s="1">
        <v>10</v>
      </c>
      <c r="N178" s="1">
        <f t="shared" si="21"/>
        <v>10</v>
      </c>
      <c r="O178" s="1">
        <f t="shared" ca="1" si="22"/>
        <v>10</v>
      </c>
      <c r="P178" s="1">
        <f t="shared" si="23"/>
        <v>1</v>
      </c>
    </row>
    <row r="179" spans="1:16" x14ac:dyDescent="0.3">
      <c r="A179" t="s">
        <v>94</v>
      </c>
      <c r="B179" s="1">
        <v>4</v>
      </c>
      <c r="C179" s="1">
        <v>6</v>
      </c>
      <c r="N179" s="1">
        <f t="shared" si="21"/>
        <v>10</v>
      </c>
      <c r="O179" s="1">
        <f t="shared" ca="1" si="22"/>
        <v>10</v>
      </c>
      <c r="P179" s="1">
        <f t="shared" si="23"/>
        <v>2</v>
      </c>
    </row>
    <row r="180" spans="1:16" x14ac:dyDescent="0.3">
      <c r="A180" t="s">
        <v>45</v>
      </c>
      <c r="B180" s="1">
        <v>8</v>
      </c>
      <c r="N180" s="1">
        <f t="shared" si="21"/>
        <v>8</v>
      </c>
      <c r="O180" s="1">
        <f t="shared" ca="1" si="22"/>
        <v>8</v>
      </c>
      <c r="P180" s="1">
        <f t="shared" si="23"/>
        <v>1</v>
      </c>
    </row>
    <row r="181" spans="1:16" x14ac:dyDescent="0.3">
      <c r="A181" t="s">
        <v>198</v>
      </c>
      <c r="D181" s="1">
        <v>6</v>
      </c>
      <c r="N181" s="1">
        <f t="shared" si="21"/>
        <v>6</v>
      </c>
      <c r="O181" s="1">
        <f t="shared" ca="1" si="22"/>
        <v>6</v>
      </c>
      <c r="P181" s="1">
        <f t="shared" si="23"/>
        <v>1</v>
      </c>
    </row>
    <row r="182" spans="1:16" x14ac:dyDescent="0.3">
      <c r="A182" t="s">
        <v>106</v>
      </c>
      <c r="C182" s="1">
        <v>5</v>
      </c>
      <c r="D182" s="1">
        <v>1</v>
      </c>
      <c r="N182" s="1">
        <f t="shared" si="21"/>
        <v>6</v>
      </c>
      <c r="O182" s="1">
        <f t="shared" ca="1" si="22"/>
        <v>6</v>
      </c>
      <c r="P182" s="1">
        <f t="shared" si="23"/>
        <v>2</v>
      </c>
    </row>
    <row r="183" spans="1:16" x14ac:dyDescent="0.3">
      <c r="A183" t="s">
        <v>199</v>
      </c>
      <c r="D183" s="1">
        <v>5</v>
      </c>
      <c r="N183" s="1">
        <f t="shared" si="21"/>
        <v>5</v>
      </c>
      <c r="O183" s="1">
        <f t="shared" ca="1" si="22"/>
        <v>5</v>
      </c>
      <c r="P183" s="1">
        <f t="shared" si="23"/>
        <v>1</v>
      </c>
    </row>
    <row r="184" spans="1:16" x14ac:dyDescent="0.3">
      <c r="A184" t="s">
        <v>107</v>
      </c>
      <c r="C184" s="1">
        <v>4</v>
      </c>
      <c r="D184" s="1">
        <v>1</v>
      </c>
      <c r="N184" s="1">
        <f t="shared" si="21"/>
        <v>5</v>
      </c>
      <c r="O184" s="1">
        <f t="shared" ca="1" si="22"/>
        <v>5</v>
      </c>
      <c r="P184" s="1">
        <f t="shared" si="23"/>
        <v>2</v>
      </c>
    </row>
    <row r="185" spans="1:16" x14ac:dyDescent="0.3">
      <c r="A185" t="s">
        <v>200</v>
      </c>
      <c r="D185" s="1">
        <v>4</v>
      </c>
      <c r="N185" s="1">
        <f t="shared" si="21"/>
        <v>4</v>
      </c>
      <c r="O185" s="1">
        <f t="shared" ca="1" si="22"/>
        <v>4</v>
      </c>
      <c r="P185" s="1">
        <f t="shared" si="23"/>
        <v>1</v>
      </c>
    </row>
    <row r="186" spans="1:16" x14ac:dyDescent="0.3">
      <c r="A186" t="s">
        <v>15</v>
      </c>
      <c r="B186" s="1">
        <v>2</v>
      </c>
      <c r="D186" s="1">
        <v>2</v>
      </c>
      <c r="N186" s="1">
        <f t="shared" si="21"/>
        <v>4</v>
      </c>
      <c r="O186" s="1">
        <f t="shared" ca="1" si="22"/>
        <v>4</v>
      </c>
      <c r="P186" s="1">
        <f t="shared" si="23"/>
        <v>2</v>
      </c>
    </row>
    <row r="187" spans="1:16" x14ac:dyDescent="0.3">
      <c r="A187" t="s">
        <v>108</v>
      </c>
      <c r="C187" s="1">
        <v>3</v>
      </c>
      <c r="N187" s="1">
        <f t="shared" si="21"/>
        <v>3</v>
      </c>
      <c r="O187" s="1">
        <f t="shared" ca="1" si="22"/>
        <v>3</v>
      </c>
      <c r="P187" s="1">
        <f t="shared" si="23"/>
        <v>1</v>
      </c>
    </row>
    <row r="188" spans="1:16" x14ac:dyDescent="0.3">
      <c r="A188" t="s">
        <v>58</v>
      </c>
      <c r="B188" s="1">
        <v>1</v>
      </c>
      <c r="C188" s="1">
        <v>1</v>
      </c>
      <c r="N188" s="1">
        <f t="shared" si="21"/>
        <v>2</v>
      </c>
      <c r="O188" s="1">
        <f t="shared" ca="1" si="22"/>
        <v>2</v>
      </c>
      <c r="P188" s="1">
        <f t="shared" si="23"/>
        <v>2</v>
      </c>
    </row>
    <row r="189" spans="1:16" x14ac:dyDescent="0.3">
      <c r="A189" t="s">
        <v>35</v>
      </c>
      <c r="B189" s="1">
        <v>1</v>
      </c>
      <c r="D189" s="1">
        <v>1</v>
      </c>
      <c r="N189" s="1">
        <f t="shared" si="21"/>
        <v>2</v>
      </c>
      <c r="O189" s="1">
        <f t="shared" ca="1" si="22"/>
        <v>2</v>
      </c>
      <c r="P189" s="1">
        <f t="shared" si="23"/>
        <v>2</v>
      </c>
    </row>
    <row r="190" spans="1:16" x14ac:dyDescent="0.3">
      <c r="A190" t="s">
        <v>36</v>
      </c>
      <c r="B190" s="1">
        <v>1</v>
      </c>
      <c r="D190" s="1">
        <v>1</v>
      </c>
      <c r="N190" s="1">
        <f t="shared" si="21"/>
        <v>2</v>
      </c>
      <c r="O190" s="1">
        <f t="shared" ca="1" si="22"/>
        <v>2</v>
      </c>
      <c r="P190" s="1">
        <f t="shared" si="23"/>
        <v>2</v>
      </c>
    </row>
    <row r="191" spans="1:16" x14ac:dyDescent="0.3">
      <c r="A191" t="s">
        <v>33</v>
      </c>
      <c r="B191" s="1">
        <v>1</v>
      </c>
      <c r="D191" s="1">
        <v>1</v>
      </c>
      <c r="N191" s="1">
        <f t="shared" si="21"/>
        <v>2</v>
      </c>
      <c r="O191" s="1">
        <f t="shared" ca="1" si="22"/>
        <v>2</v>
      </c>
      <c r="P191" s="1">
        <f t="shared" si="23"/>
        <v>2</v>
      </c>
    </row>
    <row r="192" spans="1:16" x14ac:dyDescent="0.3">
      <c r="A192" t="s">
        <v>32</v>
      </c>
      <c r="B192" s="1">
        <v>1</v>
      </c>
      <c r="D192" s="1">
        <v>1</v>
      </c>
      <c r="N192" s="1">
        <f t="shared" si="21"/>
        <v>2</v>
      </c>
      <c r="O192" s="1">
        <f t="shared" ca="1" si="22"/>
        <v>2</v>
      </c>
      <c r="P192" s="1">
        <f t="shared" si="23"/>
        <v>2</v>
      </c>
    </row>
    <row r="193" spans="1:16" x14ac:dyDescent="0.3">
      <c r="A193" t="s">
        <v>201</v>
      </c>
      <c r="D193" s="1">
        <v>1</v>
      </c>
      <c r="N193" s="1">
        <f t="shared" si="21"/>
        <v>1</v>
      </c>
      <c r="O193" s="1">
        <f t="shared" ca="1" si="22"/>
        <v>1</v>
      </c>
      <c r="P193" s="1">
        <f t="shared" si="23"/>
        <v>1</v>
      </c>
    </row>
    <row r="194" spans="1:16" x14ac:dyDescent="0.3">
      <c r="A194" t="s">
        <v>206</v>
      </c>
      <c r="D194" s="1">
        <v>1</v>
      </c>
      <c r="N194" s="1">
        <f t="shared" si="21"/>
        <v>1</v>
      </c>
      <c r="O194" s="1">
        <f t="shared" ca="1" si="22"/>
        <v>1</v>
      </c>
      <c r="P194" s="1">
        <f t="shared" si="23"/>
        <v>1</v>
      </c>
    </row>
    <row r="195" spans="1:16" x14ac:dyDescent="0.3">
      <c r="A195" t="s">
        <v>203</v>
      </c>
      <c r="D195" s="1">
        <v>1</v>
      </c>
      <c r="N195" s="1">
        <f t="shared" si="21"/>
        <v>1</v>
      </c>
      <c r="O195" s="1">
        <f t="shared" ca="1" si="22"/>
        <v>1</v>
      </c>
      <c r="P195" s="1">
        <f t="shared" si="23"/>
        <v>1</v>
      </c>
    </row>
    <row r="196" spans="1:16" x14ac:dyDescent="0.3">
      <c r="A196" t="s">
        <v>204</v>
      </c>
      <c r="D196" s="1">
        <v>1</v>
      </c>
      <c r="N196" s="1">
        <f t="shared" si="21"/>
        <v>1</v>
      </c>
      <c r="O196" s="1">
        <f t="shared" ca="1" si="22"/>
        <v>1</v>
      </c>
      <c r="P196" s="1">
        <f t="shared" si="23"/>
        <v>1</v>
      </c>
    </row>
    <row r="197" spans="1:16" x14ac:dyDescent="0.3">
      <c r="A197" t="s">
        <v>205</v>
      </c>
      <c r="D197" s="1">
        <v>1</v>
      </c>
      <c r="N197" s="1">
        <f t="shared" si="21"/>
        <v>1</v>
      </c>
      <c r="O197" s="1">
        <f t="shared" ca="1" si="22"/>
        <v>1</v>
      </c>
      <c r="P197" s="1">
        <f t="shared" si="23"/>
        <v>1</v>
      </c>
    </row>
    <row r="198" spans="1:16" x14ac:dyDescent="0.3">
      <c r="A198" t="s">
        <v>202</v>
      </c>
      <c r="D198" s="1">
        <v>1</v>
      </c>
      <c r="N198" s="1">
        <f t="shared" si="21"/>
        <v>1</v>
      </c>
      <c r="O198" s="1">
        <f t="shared" ca="1" si="22"/>
        <v>1</v>
      </c>
      <c r="P198" s="1">
        <f t="shared" si="23"/>
        <v>1</v>
      </c>
    </row>
    <row r="199" spans="1:16" x14ac:dyDescent="0.3">
      <c r="A199" t="s">
        <v>109</v>
      </c>
      <c r="C199" s="1">
        <v>1</v>
      </c>
      <c r="N199" s="1">
        <f t="shared" si="21"/>
        <v>1</v>
      </c>
      <c r="O199" s="1">
        <f t="shared" ca="1" si="22"/>
        <v>1</v>
      </c>
      <c r="P199" s="1">
        <f t="shared" si="23"/>
        <v>1</v>
      </c>
    </row>
    <row r="200" spans="1:16" x14ac:dyDescent="0.3">
      <c r="A200" t="s">
        <v>95</v>
      </c>
      <c r="B200" s="1">
        <v>1</v>
      </c>
      <c r="N200" s="1">
        <f t="shared" si="21"/>
        <v>1</v>
      </c>
      <c r="O200" s="1">
        <f t="shared" ca="1" si="22"/>
        <v>1</v>
      </c>
      <c r="P200" s="1">
        <f t="shared" si="23"/>
        <v>1</v>
      </c>
    </row>
    <row r="201" spans="1:16" x14ac:dyDescent="0.3">
      <c r="A201" t="s">
        <v>59</v>
      </c>
      <c r="B201" s="1">
        <v>1</v>
      </c>
      <c r="N201" s="1">
        <f t="shared" si="21"/>
        <v>1</v>
      </c>
      <c r="O201" s="1">
        <f t="shared" ca="1" si="22"/>
        <v>1</v>
      </c>
      <c r="P201" s="1">
        <f t="shared" si="23"/>
        <v>1</v>
      </c>
    </row>
    <row r="202" spans="1:16" x14ac:dyDescent="0.3">
      <c r="A202" t="s">
        <v>61</v>
      </c>
      <c r="B202" s="1">
        <v>1</v>
      </c>
      <c r="N202" s="1">
        <f t="shared" si="21"/>
        <v>1</v>
      </c>
      <c r="O202" s="1">
        <f t="shared" ca="1" si="22"/>
        <v>1</v>
      </c>
      <c r="P202" s="1">
        <f t="shared" si="23"/>
        <v>1</v>
      </c>
    </row>
    <row r="203" spans="1:16" s="4" customFormat="1" ht="22.5" customHeight="1" x14ac:dyDescent="0.3">
      <c r="A203" s="5"/>
      <c r="B203" s="13" t="s">
        <v>79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7"/>
    </row>
    <row r="204" spans="1:16" s="4" customFormat="1" ht="15" customHeight="1" x14ac:dyDescent="0.3">
      <c r="A204" s="5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x14ac:dyDescent="0.3">
      <c r="A205" t="s">
        <v>37</v>
      </c>
      <c r="B205" s="1">
        <v>15</v>
      </c>
      <c r="D205" s="1">
        <v>15</v>
      </c>
      <c r="N205" s="1">
        <f>SUM(B205:M205)</f>
        <v>30</v>
      </c>
      <c r="O205" s="1">
        <f ca="1">SUMPRODUCT(LARGE(B205:M205,ROW(INDIRECT("1:"&amp;MIN(8,COUNT(B205:M205))))))</f>
        <v>30</v>
      </c>
      <c r="P205" s="1">
        <f>COUNT(B205:M205)</f>
        <v>2</v>
      </c>
    </row>
    <row r="206" spans="1:16" x14ac:dyDescent="0.3">
      <c r="A206" t="s">
        <v>38</v>
      </c>
      <c r="B206" s="1">
        <v>12</v>
      </c>
      <c r="N206" s="1">
        <f>SUM(B206:M206)</f>
        <v>12</v>
      </c>
      <c r="O206" s="1">
        <f ca="1">SUMPRODUCT(LARGE(B206:M206,ROW(INDIRECT("1:"&amp;MIN(8,COUNT(B206:M206))))))</f>
        <v>12</v>
      </c>
      <c r="P206" s="1">
        <f>COUNT(B206:M206)</f>
        <v>1</v>
      </c>
    </row>
    <row r="207" spans="1:16" x14ac:dyDescent="0.3">
      <c r="A207" t="s">
        <v>207</v>
      </c>
      <c r="D207" s="1">
        <v>12</v>
      </c>
      <c r="N207" s="1">
        <f>SUM(B207:M207)</f>
        <v>12</v>
      </c>
      <c r="O207" s="1">
        <f ca="1">SUMPRODUCT(LARGE(B207:M207,ROW(INDIRECT("1:"&amp;MIN(8,COUNT(B207:M207))))))</f>
        <v>12</v>
      </c>
      <c r="P207" s="1">
        <f>COUNT(B207:M207)</f>
        <v>1</v>
      </c>
    </row>
    <row r="208" spans="1:16" x14ac:dyDescent="0.3">
      <c r="A208" t="s">
        <v>208</v>
      </c>
      <c r="D208" s="1">
        <v>10</v>
      </c>
      <c r="N208" s="1">
        <f>SUM(B208:M208)</f>
        <v>10</v>
      </c>
      <c r="O208" s="1">
        <f ca="1">SUMPRODUCT(LARGE(B208:M208,ROW(INDIRECT("1:"&amp;MIN(8,COUNT(B208:M208))))))</f>
        <v>10</v>
      </c>
      <c r="P208" s="1">
        <f>COUNT(B208:M208)</f>
        <v>1</v>
      </c>
    </row>
  </sheetData>
  <sortState xmlns:xlrd2="http://schemas.microsoft.com/office/spreadsheetml/2017/richdata2" ref="A117:P121">
    <sortCondition descending="1" ref="O117:O121"/>
  </sortState>
  <mergeCells count="15">
    <mergeCell ref="A1:P1"/>
    <mergeCell ref="B142:O142"/>
    <mergeCell ref="B170:O170"/>
    <mergeCell ref="B203:O203"/>
    <mergeCell ref="B57:O57"/>
    <mergeCell ref="B88:O88"/>
    <mergeCell ref="B107:O107"/>
    <mergeCell ref="B113:O113"/>
    <mergeCell ref="B115:O115"/>
    <mergeCell ref="B122:O122"/>
    <mergeCell ref="B21:O21"/>
    <mergeCell ref="N2:N3"/>
    <mergeCell ref="O2:O3"/>
    <mergeCell ref="B4:O4"/>
    <mergeCell ref="B7:O7"/>
  </mergeCells>
  <phoneticPr fontId="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david_000</dc:creator>
  <cp:lastModifiedBy>David Gaines</cp:lastModifiedBy>
  <dcterms:created xsi:type="dcterms:W3CDTF">2019-12-08T13:27:53Z</dcterms:created>
  <dcterms:modified xsi:type="dcterms:W3CDTF">2023-05-21T21:56:20Z</dcterms:modified>
</cp:coreProperties>
</file>