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cuments\DG\Running\Flyers\Awards\2023\"/>
    </mc:Choice>
  </mc:AlternateContent>
  <xr:revisionPtr revIDLastSave="0" documentId="13_ncr:1_{F681F85C-0795-4B84-95C3-FFD88EEC4080}" xr6:coauthVersionLast="47" xr6:coauthVersionMax="47" xr10:uidLastSave="{00000000-0000-0000-0000-000000000000}"/>
  <bookViews>
    <workbookView xWindow="-108" yWindow="-108" windowWidth="23256" windowHeight="12456" xr2:uid="{4195859B-62E4-41D0-AB3D-863FBD4E7ED3}"/>
  </bookViews>
  <sheets>
    <sheet name="POINTS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4" l="1"/>
  <c r="P43" i="4"/>
  <c r="N48" i="4"/>
  <c r="P48" i="4"/>
  <c r="N46" i="4"/>
  <c r="P46" i="4"/>
  <c r="N47" i="4"/>
  <c r="P47" i="4"/>
  <c r="N29" i="4"/>
  <c r="P29" i="4"/>
  <c r="N31" i="4"/>
  <c r="P31" i="4"/>
  <c r="N32" i="4"/>
  <c r="P32" i="4"/>
  <c r="N35" i="4"/>
  <c r="P35" i="4"/>
  <c r="N36" i="4"/>
  <c r="P36" i="4"/>
  <c r="N33" i="4"/>
  <c r="P33" i="4"/>
  <c r="N16" i="4"/>
  <c r="P16" i="4"/>
  <c r="N19" i="4"/>
  <c r="P19" i="4"/>
  <c r="N107" i="4"/>
  <c r="P107" i="4"/>
  <c r="N97" i="4"/>
  <c r="P97" i="4"/>
  <c r="N102" i="4"/>
  <c r="P102" i="4"/>
  <c r="N103" i="4"/>
  <c r="P103" i="4"/>
  <c r="N104" i="4"/>
  <c r="P104" i="4"/>
  <c r="N105" i="4"/>
  <c r="P105" i="4"/>
  <c r="N82" i="4"/>
  <c r="P82" i="4"/>
  <c r="N84" i="4"/>
  <c r="P84" i="4"/>
  <c r="N86" i="4"/>
  <c r="P86" i="4"/>
  <c r="N89" i="4"/>
  <c r="P89" i="4"/>
  <c r="N70" i="4"/>
  <c r="P70" i="4"/>
  <c r="N72" i="4"/>
  <c r="P72" i="4"/>
  <c r="N74" i="4"/>
  <c r="P74" i="4"/>
  <c r="P65" i="4"/>
  <c r="N65" i="4"/>
  <c r="P64" i="4"/>
  <c r="N64" i="4"/>
  <c r="P55" i="4"/>
  <c r="N55" i="4"/>
  <c r="N9" i="4"/>
  <c r="N10" i="4"/>
  <c r="N11" i="4"/>
  <c r="P118" i="4"/>
  <c r="P117" i="4"/>
  <c r="P110" i="4"/>
  <c r="P114" i="4"/>
  <c r="P113" i="4"/>
  <c r="P108" i="4"/>
  <c r="P106" i="4"/>
  <c r="P111" i="4"/>
  <c r="P112" i="4"/>
  <c r="P101" i="4"/>
  <c r="P98" i="4"/>
  <c r="P99" i="4"/>
  <c r="P100" i="4"/>
  <c r="P109" i="4"/>
  <c r="P96" i="4"/>
  <c r="P95" i="4"/>
  <c r="P94" i="4"/>
  <c r="P88" i="4"/>
  <c r="P87" i="4"/>
  <c r="P91" i="4"/>
  <c r="P81" i="4"/>
  <c r="P90" i="4"/>
  <c r="P85" i="4"/>
  <c r="P83" i="4"/>
  <c r="P79" i="4"/>
  <c r="P80" i="4"/>
  <c r="P71" i="4"/>
  <c r="P76" i="4"/>
  <c r="P73" i="4"/>
  <c r="P75" i="4"/>
  <c r="P69" i="4"/>
  <c r="P66" i="4"/>
  <c r="P63" i="4"/>
  <c r="P54" i="4"/>
  <c r="P56" i="4"/>
  <c r="P50" i="4"/>
  <c r="P49" i="4"/>
  <c r="P41" i="4"/>
  <c r="P44" i="4"/>
  <c r="P42" i="4"/>
  <c r="P51" i="4"/>
  <c r="P45" i="4"/>
  <c r="P28" i="4"/>
  <c r="P26" i="4"/>
  <c r="P38" i="4"/>
  <c r="P30" i="4"/>
  <c r="P34" i="4"/>
  <c r="P37" i="4"/>
  <c r="P27" i="4"/>
  <c r="P22" i="4"/>
  <c r="P23" i="4"/>
  <c r="P17" i="4"/>
  <c r="P20" i="4"/>
  <c r="P15" i="4"/>
  <c r="P14" i="4"/>
  <c r="P21" i="4"/>
  <c r="P18" i="4"/>
  <c r="P10" i="4"/>
  <c r="P9" i="4"/>
  <c r="P11" i="4"/>
  <c r="N71" i="4"/>
  <c r="N49" i="4"/>
  <c r="N26" i="4"/>
  <c r="N38" i="4"/>
  <c r="N20" i="4"/>
  <c r="N114" i="4"/>
  <c r="N95" i="4"/>
  <c r="N96" i="4"/>
  <c r="N109" i="4"/>
  <c r="N100" i="4"/>
  <c r="N99" i="4"/>
  <c r="N98" i="4"/>
  <c r="N101" i="4"/>
  <c r="N112" i="4"/>
  <c r="N111" i="4"/>
  <c r="N106" i="4"/>
  <c r="N108" i="4"/>
  <c r="N113" i="4"/>
  <c r="N110" i="4"/>
  <c r="N80" i="4"/>
  <c r="N79" i="4"/>
  <c r="N83" i="4"/>
  <c r="N85" i="4"/>
  <c r="N90" i="4"/>
  <c r="N81" i="4"/>
  <c r="N91" i="4"/>
  <c r="N87" i="4"/>
  <c r="N88" i="4"/>
  <c r="N75" i="4"/>
  <c r="N73" i="4"/>
  <c r="N76" i="4"/>
  <c r="N66" i="4"/>
  <c r="N54" i="4"/>
  <c r="N51" i="4"/>
  <c r="N42" i="4"/>
  <c r="N44" i="4"/>
  <c r="N41" i="4"/>
  <c r="N50" i="4"/>
  <c r="N27" i="4"/>
  <c r="N37" i="4"/>
  <c r="N34" i="4"/>
  <c r="N30" i="4"/>
  <c r="N21" i="4"/>
  <c r="N14" i="4"/>
  <c r="N15" i="4"/>
  <c r="N17" i="4"/>
  <c r="N23" i="4"/>
  <c r="N22" i="4"/>
  <c r="O46" i="4"/>
  <c r="O47" i="4"/>
  <c r="O43" i="4"/>
  <c r="O48" i="4"/>
  <c r="O33" i="4"/>
  <c r="O31" i="4"/>
  <c r="O36" i="4"/>
  <c r="O35" i="4"/>
  <c r="O32" i="4"/>
  <c r="O29" i="4"/>
  <c r="O16" i="4"/>
  <c r="O19" i="4"/>
  <c r="O105" i="4"/>
  <c r="O107" i="4"/>
  <c r="O97" i="4"/>
  <c r="O104" i="4"/>
  <c r="O102" i="4"/>
  <c r="O103" i="4"/>
  <c r="O82" i="4"/>
  <c r="O86" i="4"/>
  <c r="O84" i="4"/>
  <c r="O89" i="4"/>
  <c r="O70" i="4"/>
  <c r="O74" i="4"/>
  <c r="O72" i="4"/>
  <c r="O64" i="4"/>
  <c r="O65" i="4"/>
  <c r="O49" i="4"/>
  <c r="O98" i="4"/>
  <c r="O96" i="4"/>
  <c r="O106" i="4"/>
  <c r="O90" i="4"/>
  <c r="O81" i="4"/>
  <c r="O114" i="4"/>
  <c r="O37" i="4"/>
  <c r="O95" i="4"/>
  <c r="O87" i="4"/>
  <c r="O109" i="4"/>
  <c r="O42" i="4"/>
  <c r="O22" i="4"/>
  <c r="O113" i="4"/>
  <c r="O71" i="4"/>
  <c r="O21" i="4"/>
  <c r="O9" i="4"/>
  <c r="O54" i="4"/>
  <c r="O27" i="4"/>
  <c r="O76" i="4"/>
  <c r="O110" i="4"/>
  <c r="O15" i="4"/>
  <c r="O55" i="4"/>
  <c r="O99" i="4"/>
  <c r="O88" i="4"/>
  <c r="O34" i="4"/>
  <c r="O85" i="4"/>
  <c r="O26" i="4"/>
  <c r="O44" i="4"/>
  <c r="O51" i="4"/>
  <c r="O14" i="4"/>
  <c r="O20" i="4"/>
  <c r="O108" i="4"/>
  <c r="O66" i="4"/>
  <c r="O83" i="4"/>
  <c r="O23" i="4"/>
  <c r="O30" i="4"/>
  <c r="O79" i="4"/>
  <c r="O80" i="4"/>
  <c r="O50" i="4"/>
  <c r="O73" i="4"/>
  <c r="O91" i="4"/>
  <c r="O75" i="4"/>
  <c r="O10" i="4"/>
  <c r="O100" i="4"/>
  <c r="O112" i="4"/>
  <c r="O17" i="4"/>
  <c r="O101" i="4"/>
  <c r="O38" i="4"/>
  <c r="N94" i="4" l="1"/>
  <c r="N69" i="4"/>
  <c r="N63" i="4"/>
  <c r="N45" i="4"/>
  <c r="N18" i="4"/>
  <c r="N118" i="4"/>
  <c r="N117" i="4"/>
  <c r="N56" i="4"/>
  <c r="N28" i="4"/>
  <c r="O41" i="4"/>
  <c r="O56" i="4"/>
  <c r="O69" i="4"/>
  <c r="O11" i="4"/>
  <c r="O118" i="4"/>
  <c r="O111" i="4"/>
  <c r="O117" i="4"/>
  <c r="O45" i="4"/>
  <c r="O28" i="4"/>
  <c r="O63" i="4"/>
  <c r="O94" i="4"/>
  <c r="O18" i="4"/>
</calcChain>
</file>

<file path=xl/sharedStrings.xml><?xml version="1.0" encoding="utf-8"?>
<sst xmlns="http://schemas.openxmlformats.org/spreadsheetml/2006/main" count="119" uniqueCount="119">
  <si>
    <t>TOTAL</t>
  </si>
  <si>
    <t>BEST 8</t>
  </si>
  <si>
    <t>RACE:</t>
  </si>
  <si>
    <t>DATE: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</si>
  <si>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</si>
  <si>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</si>
  <si>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</si>
  <si>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</si>
  <si>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</si>
  <si>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</si>
  <si>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</si>
  <si>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</si>
  <si>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</si>
  <si>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</si>
  <si>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</si>
  <si>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Jeffrey Wollman</t>
  </si>
  <si>
    <t>Jillian Hobson</t>
  </si>
  <si>
    <t>Joanna Gunderson</t>
  </si>
  <si>
    <t>Daniel Seite</t>
  </si>
  <si>
    <t>Mary Beth Ezra</t>
  </si>
  <si>
    <t>Rachel Duncan</t>
  </si>
  <si>
    <t>Yumi Morishige</t>
  </si>
  <si>
    <t>Lisa Konorty</t>
  </si>
  <si>
    <t>Angela McCabe</t>
  </si>
  <si>
    <t>Francine Alfandary</t>
  </si>
  <si>
    <t>Nina Zoe Parks-Taylor</t>
  </si>
  <si>
    <t>Barbara Paer</t>
  </si>
  <si>
    <t>Hindy Schachter</t>
  </si>
  <si>
    <t>David Ezra</t>
  </si>
  <si>
    <t>Jeff Zimmerman</t>
  </si>
  <si>
    <t>Marc Bochner</t>
  </si>
  <si>
    <t>John McCreesh</t>
  </si>
  <si>
    <t>Robert Brill</t>
  </si>
  <si>
    <t>John Blaho</t>
  </si>
  <si>
    <t>Neil Tipograph</t>
  </si>
  <si>
    <t>Christopher Long</t>
  </si>
  <si>
    <t>Andrew Paer</t>
  </si>
  <si>
    <t>Delton Mace</t>
  </si>
  <si>
    <t>Felix Alicea</t>
  </si>
  <si>
    <t>Kristin Siegle</t>
  </si>
  <si>
    <t>Jeanhie Hahn</t>
  </si>
  <si>
    <t>Deborah Unger</t>
  </si>
  <si>
    <t>Andy Tse</t>
  </si>
  <si>
    <t>Francesco Presutti</t>
  </si>
  <si>
    <t>John Whitfield</t>
  </si>
  <si>
    <t>Colm Banfield</t>
  </si>
  <si>
    <t>Leyre Alejaldre Biel</t>
  </si>
  <si>
    <t>Amanda Schachter</t>
  </si>
  <si>
    <t>Lori Padua</t>
  </si>
  <si>
    <t>Stalina Gibson</t>
  </si>
  <si>
    <t>Evelyne Seite</t>
  </si>
  <si>
    <t>Frances Breslauer</t>
  </si>
  <si>
    <t>Alexander Levi</t>
  </si>
  <si>
    <t>Steve Cohen</t>
  </si>
  <si>
    <t>Gregg Gordon</t>
  </si>
  <si>
    <t>Jerome Berard</t>
  </si>
  <si>
    <t>Guy Simoneau</t>
  </si>
  <si>
    <t>Peter Lewy</t>
  </si>
  <si>
    <t>Joseph Yates</t>
  </si>
  <si>
    <t>David Toung</t>
  </si>
  <si>
    <t>Karen Kenney</t>
  </si>
  <si>
    <t>Raymond Birge</t>
  </si>
  <si>
    <t>Melissa Labozzetta</t>
  </si>
  <si>
    <t>Chitra Radhakrishnan</t>
  </si>
  <si>
    <t>Vincenzo Pascale</t>
  </si>
  <si>
    <t>Kazuhiro Shimbo</t>
  </si>
  <si>
    <t>Erenea Saludares</t>
  </si>
  <si>
    <t>Lis Shlansky</t>
  </si>
  <si>
    <t>Wendy Mitchell</t>
  </si>
  <si>
    <t>RACE</t>
  </si>
  <si>
    <t>COUNT</t>
  </si>
  <si>
    <t>Mindy Statter</t>
  </si>
  <si>
    <t>Michael Alexander</t>
  </si>
  <si>
    <t>Women Submasters 30-39</t>
  </si>
  <si>
    <t>Men Masters 40-49</t>
  </si>
  <si>
    <t>Women Masters 40-49</t>
  </si>
  <si>
    <t>Women Veterans 50-59</t>
  </si>
  <si>
    <t>Men Veterans 50-59</t>
  </si>
  <si>
    <t>Men Super-Veterans 60-69</t>
  </si>
  <si>
    <t>Men Super-Veterans 70+</t>
  </si>
  <si>
    <t>Women Super-Veterans 60-69</t>
  </si>
  <si>
    <t>Men Open Under 30</t>
  </si>
  <si>
    <t>Women Open Under 30</t>
  </si>
  <si>
    <t>Women Super-Veterans 70+</t>
  </si>
  <si>
    <t>Men Submasters 30-39</t>
  </si>
  <si>
    <t>#12</t>
  </si>
  <si>
    <t>Amy O'Hara</t>
  </si>
  <si>
    <t>Frances Murphy</t>
  </si>
  <si>
    <t>Brooke Greene</t>
  </si>
  <si>
    <t>Harriet Lester</t>
  </si>
  <si>
    <t>Jakob Olesen</t>
  </si>
  <si>
    <t>Cesar Herrera</t>
  </si>
  <si>
    <t>Paul Nap</t>
  </si>
  <si>
    <t>Michael Kim</t>
  </si>
  <si>
    <t>Peter Spagnuolo</t>
  </si>
  <si>
    <t>Kenneth Dicairano</t>
  </si>
  <si>
    <t>2023 NY Flyers Age Group Results</t>
  </si>
  <si>
    <t>Zac Charlton</t>
  </si>
  <si>
    <t>Deniz Saat</t>
  </si>
  <si>
    <t>Abraham Lee</t>
  </si>
  <si>
    <t>Tomohiro Inoue</t>
  </si>
  <si>
    <t>Daniel Grover</t>
  </si>
  <si>
    <t>Christopher Moy</t>
  </si>
  <si>
    <t>Mark Shaffer</t>
  </si>
  <si>
    <t>Stephen Jacobs</t>
  </si>
  <si>
    <t>James Wong</t>
  </si>
  <si>
    <t>Jim Kelly</t>
  </si>
  <si>
    <t>Edward Altman</t>
  </si>
  <si>
    <t>Stephen Kairys</t>
  </si>
  <si>
    <t>Stuart Lieblich</t>
  </si>
  <si>
    <t>Parmila Philips</t>
  </si>
  <si>
    <t>Rachel Laiserin</t>
  </si>
  <si>
    <t>Melissa Slobin</t>
  </si>
  <si>
    <t>Laura Torrado-Malley</t>
  </si>
  <si>
    <t>Vivian Duran-Moy</t>
  </si>
  <si>
    <t>Stacy Rodriguez-Rennard</t>
  </si>
  <si>
    <t>Denise Iannizzotto</t>
  </si>
  <si>
    <t>Deborah Saat</t>
  </si>
  <si>
    <t>Teresa Gancayco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</si>
</sst>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quotePrefix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EEAD0-E133-45ED-89D8-B774D677AC67}">
  <dimension ref="A1:P118"/>
  <sheetViews>
    <sheetView tabSelected="1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RowHeight="14.4" x14ac:dyDescent="0.3"/>
  <cols>
    <col min="1" max="1" width="23" customWidth="1"/>
    <col min="2" max="2" width="8.88671875" style="1" customWidth="1"/>
    <col min="3" max="11" width="9.109375" style="1"/>
    <col min="12" max="12" width="8.88671875" style="1"/>
    <col min="13" max="15" width="9.109375" style="1"/>
    <col min="16" max="16" width="8.88671875" style="1"/>
  </cols>
  <sheetData>
    <row r="1" spans="1:16" ht="18" x14ac:dyDescent="0.35">
      <c r="A1" s="14" t="s">
        <v>96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1" customFormat="1" x14ac:dyDescent="0.3">
      <c r="A2" s="3" t="s">
        <v>2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85</v>
      </c>
      <c r="N2" s="13" t="s">
        <v>0</v>
      </c>
      <c r="O2" s="13" t="s">
        <v>1</v>
      </c>
      <c r="P2" s="11" t="s">
        <v>69</v>
      </c>
    </row>
    <row r="3" spans="1:16" s="1" customFormat="1" x14ac:dyDescent="0.3">
      <c r="A3" s="3" t="s">
        <v>3</v>
      </c>
      <c r="B3" s="10">
        <v>44990</v>
      </c>
      <c r="C3" s="10">
        <v>45039</v>
      </c>
      <c r="D3" s="10">
        <v>45066</v>
      </c>
      <c r="E3" s="10">
        <v>45094</v>
      </c>
      <c r="F3" s="10">
        <v>45101</v>
      </c>
      <c r="G3" s="10">
        <v>45137</v>
      </c>
      <c r="H3" s="10">
        <v>45150</v>
      </c>
      <c r="I3" s="10">
        <v>45179</v>
      </c>
      <c r="J3" s="10">
        <v>45186</v>
      </c>
      <c r="K3" s="10">
        <v>45207</v>
      </c>
      <c r="L3" s="10">
        <v>45235</v>
      </c>
      <c r="M3" s="10">
        <v>45262</v>
      </c>
      <c r="N3" s="13"/>
      <c r="O3" s="13"/>
      <c r="P3" s="11" t="s">
        <v>70</v>
      </c>
    </row>
    <row r="4" spans="1:16" s="4" customFormat="1" ht="22.5" customHeight="1" x14ac:dyDescent="0.3">
      <c r="A4" s="5"/>
      <c r="B4" s="12" t="s">
        <v>82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7"/>
    </row>
    <row r="5" spans="1:16" s="4" customFormat="1" ht="22.5" customHeight="1" x14ac:dyDescent="0.3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4" customFormat="1" ht="15" customHeight="1" x14ac:dyDescent="0.3">
      <c r="A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s="4" customFormat="1" ht="22.5" customHeight="1" x14ac:dyDescent="0.3">
      <c r="A7" s="5"/>
      <c r="B7" s="12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7"/>
    </row>
    <row r="8" spans="1:16" s="4" customFormat="1" ht="15" customHeight="1" x14ac:dyDescent="0.3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s="4" customFormat="1" ht="15" customHeight="1" x14ac:dyDescent="0.3">
      <c r="A9" t="s">
        <v>16</v>
      </c>
      <c r="B9" s="6">
        <v>15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>
        <f t="shared" ref="N9:N11" si="0">SUM(B9:M9)</f>
        <v>15</v>
      </c>
      <c r="O9" s="1">
        <f t="shared" ref="O9:O11" ca="1" si="1">SUMPRODUCT(LARGE(B9:M9,ROW(INDIRECT("1:"&amp;MIN(8,COUNT(B9:M9))))))</f>
        <v>15</v>
      </c>
      <c r="P9" s="1">
        <f t="shared" ref="P9:P11" si="2">COUNT(B9:M9)</f>
        <v>1</v>
      </c>
    </row>
    <row r="10" spans="1:16" s="4" customFormat="1" ht="15" customHeight="1" x14ac:dyDescent="0.3">
      <c r="A10" t="s">
        <v>39</v>
      </c>
      <c r="B10" s="1">
        <v>12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f t="shared" si="0"/>
        <v>12</v>
      </c>
      <c r="O10" s="1">
        <f t="shared" ca="1" si="1"/>
        <v>12</v>
      </c>
      <c r="P10" s="1">
        <f t="shared" si="2"/>
        <v>1</v>
      </c>
    </row>
    <row r="11" spans="1:16" s="4" customFormat="1" ht="15" customHeight="1" x14ac:dyDescent="0.3">
      <c r="A11" s="8" t="s">
        <v>49</v>
      </c>
      <c r="B11" s="6">
        <v>10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">
        <f t="shared" si="0"/>
        <v>10</v>
      </c>
      <c r="O11" s="1">
        <f t="shared" ca="1" si="1"/>
        <v>10</v>
      </c>
      <c r="P11" s="1">
        <f t="shared" si="2"/>
        <v>1</v>
      </c>
    </row>
    <row r="12" spans="1:16" s="4" customFormat="1" ht="22.5" customHeight="1" x14ac:dyDescent="0.3">
      <c r="A12" s="5"/>
      <c r="B12" s="12" t="s">
        <v>75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7"/>
    </row>
    <row r="13" spans="1:16" s="4" customFormat="1" ht="15" customHeight="1" x14ac:dyDescent="0.3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s="4" customFormat="1" ht="15" customHeight="1" x14ac:dyDescent="0.3">
      <c r="A14" t="s">
        <v>87</v>
      </c>
      <c r="B14" s="1">
        <v>5</v>
      </c>
      <c r="C14" s="1">
        <v>12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f>SUM(B14:M14)</f>
        <v>17</v>
      </c>
      <c r="O14" s="1">
        <f ca="1">SUMPRODUCT(LARGE(B14:M14,ROW(INDIRECT("1:"&amp;MIN(8,COUNT(B14:M14))))))</f>
        <v>17</v>
      </c>
      <c r="P14" s="1">
        <f>COUNT(B14:M14)</f>
        <v>2</v>
      </c>
    </row>
    <row r="15" spans="1:16" x14ac:dyDescent="0.3">
      <c r="A15" t="s">
        <v>46</v>
      </c>
      <c r="B15" s="1">
        <v>15</v>
      </c>
      <c r="N15" s="1">
        <f>SUM(B15:M15)</f>
        <v>15</v>
      </c>
      <c r="O15" s="1">
        <f ca="1">SUMPRODUCT(LARGE(B15:M15,ROW(INDIRECT("1:"&amp;MIN(8,COUNT(B15:M15))))))</f>
        <v>15</v>
      </c>
      <c r="P15" s="1">
        <f>COUNT(B15:M15)</f>
        <v>1</v>
      </c>
    </row>
    <row r="16" spans="1:16" x14ac:dyDescent="0.3">
      <c r="A16" s="8" t="s">
        <v>110</v>
      </c>
      <c r="B16" s="6"/>
      <c r="C16" s="6">
        <v>15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1">
        <f>SUM(B16:M16)</f>
        <v>15</v>
      </c>
      <c r="O16" s="1">
        <f ca="1">SUMPRODUCT(LARGE(B16:M16,ROW(INDIRECT("1:"&amp;MIN(8,COUNT(B16:M16))))))</f>
        <v>15</v>
      </c>
      <c r="P16" s="1">
        <f>COUNT(B16:M16)</f>
        <v>1</v>
      </c>
    </row>
    <row r="17" spans="1:16" x14ac:dyDescent="0.3">
      <c r="A17" t="s">
        <v>62</v>
      </c>
      <c r="B17" s="1">
        <v>12</v>
      </c>
      <c r="N17" s="1">
        <f>SUM(B17:M17)</f>
        <v>12</v>
      </c>
      <c r="O17" s="1">
        <f ca="1">SUMPRODUCT(LARGE(B17:M17,ROW(INDIRECT("1:"&amp;MIN(8,COUNT(B17:M17))))))</f>
        <v>12</v>
      </c>
      <c r="P17" s="1">
        <f>COUNT(B17:M17)</f>
        <v>1</v>
      </c>
    </row>
    <row r="18" spans="1:16" x14ac:dyDescent="0.3">
      <c r="A18" s="8" t="s">
        <v>20</v>
      </c>
      <c r="B18" s="6">
        <v>10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">
        <f>SUM(B18:M18)</f>
        <v>10</v>
      </c>
      <c r="O18" s="1">
        <f ca="1">SUMPRODUCT(LARGE(B18:M18,ROW(INDIRECT("1:"&amp;MIN(8,COUNT(B18:M18))))))</f>
        <v>10</v>
      </c>
      <c r="P18" s="1">
        <f>COUNT(B18:M18)</f>
        <v>1</v>
      </c>
    </row>
    <row r="19" spans="1:16" x14ac:dyDescent="0.3">
      <c r="A19" t="s">
        <v>17</v>
      </c>
      <c r="B19" s="1">
        <v>8</v>
      </c>
      <c r="N19" s="1">
        <f>SUM(B19:M19)</f>
        <v>8</v>
      </c>
      <c r="O19" s="1">
        <f ca="1">SUMPRODUCT(LARGE(B19:M19,ROW(INDIRECT("1:"&amp;MIN(8,COUNT(B19:M19))))))</f>
        <v>8</v>
      </c>
      <c r="P19" s="1">
        <f>COUNT(B19:M19)</f>
        <v>1</v>
      </c>
    </row>
    <row r="20" spans="1:16" x14ac:dyDescent="0.3">
      <c r="A20" t="s">
        <v>86</v>
      </c>
      <c r="B20" s="1">
        <v>6</v>
      </c>
      <c r="N20" s="1">
        <f>SUM(B20:M20)</f>
        <v>6</v>
      </c>
      <c r="O20" s="1">
        <f ca="1">SUMPRODUCT(LARGE(B20:M20,ROW(INDIRECT("1:"&amp;MIN(8,COUNT(B20:M20))))))</f>
        <v>6</v>
      </c>
      <c r="P20" s="1">
        <f>COUNT(B20:M20)</f>
        <v>1</v>
      </c>
    </row>
    <row r="21" spans="1:16" x14ac:dyDescent="0.3">
      <c r="A21" t="s">
        <v>63</v>
      </c>
      <c r="B21" s="1">
        <v>4</v>
      </c>
      <c r="N21" s="1">
        <f>SUM(B21:M21)</f>
        <v>4</v>
      </c>
      <c r="O21" s="1">
        <f ca="1">SUMPRODUCT(LARGE(B21:M21,ROW(INDIRECT("1:"&amp;MIN(8,COUNT(B21:M21))))))</f>
        <v>4</v>
      </c>
      <c r="P21" s="1">
        <f>COUNT(B21:M21)</f>
        <v>1</v>
      </c>
    </row>
    <row r="22" spans="1:16" x14ac:dyDescent="0.3">
      <c r="A22" t="s">
        <v>88</v>
      </c>
      <c r="B22" s="1">
        <v>3</v>
      </c>
      <c r="N22" s="1">
        <f>SUM(B22:M22)</f>
        <v>3</v>
      </c>
      <c r="O22" s="1">
        <f ca="1">SUMPRODUCT(LARGE(B22:M22,ROW(INDIRECT("1:"&amp;MIN(8,COUNT(B22:M22))))))</f>
        <v>3</v>
      </c>
      <c r="P22" s="1">
        <f>COUNT(B22:M22)</f>
        <v>1</v>
      </c>
    </row>
    <row r="23" spans="1:16" x14ac:dyDescent="0.3">
      <c r="A23" t="s">
        <v>68</v>
      </c>
      <c r="B23" s="1">
        <v>2</v>
      </c>
      <c r="N23" s="1">
        <f>SUM(B23:M23)</f>
        <v>2</v>
      </c>
      <c r="O23" s="1">
        <f ca="1">SUMPRODUCT(LARGE(B23:M23,ROW(INDIRECT("1:"&amp;MIN(8,COUNT(B23:M23))))))</f>
        <v>2</v>
      </c>
      <c r="P23" s="1">
        <f>COUNT(B23:M23)</f>
        <v>1</v>
      </c>
    </row>
    <row r="24" spans="1:16" s="4" customFormat="1" ht="22.5" customHeight="1" x14ac:dyDescent="0.3">
      <c r="A24" s="5"/>
      <c r="B24" s="12" t="s">
        <v>76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7"/>
    </row>
    <row r="25" spans="1:16" s="4" customFormat="1" ht="15" customHeight="1" x14ac:dyDescent="0.3">
      <c r="A25" s="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s="4" customFormat="1" ht="15" customHeight="1" x14ac:dyDescent="0.3">
      <c r="A26" t="s">
        <v>23</v>
      </c>
      <c r="B26" s="1">
        <v>6</v>
      </c>
      <c r="C26" s="1">
        <v>15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>
        <f>SUM(B26:M26)</f>
        <v>21</v>
      </c>
      <c r="O26" s="1">
        <f ca="1">SUMPRODUCT(LARGE(B26:M26,ROW(INDIRECT("1:"&amp;MIN(8,COUNT(B26:M26))))))</f>
        <v>21</v>
      </c>
      <c r="P26" s="1">
        <f>COUNT(B26:M26)</f>
        <v>2</v>
      </c>
    </row>
    <row r="27" spans="1:16" x14ac:dyDescent="0.3">
      <c r="A27" t="s">
        <v>47</v>
      </c>
      <c r="B27" s="1">
        <v>15</v>
      </c>
      <c r="N27" s="1">
        <f>SUM(B27:M27)</f>
        <v>15</v>
      </c>
      <c r="O27" s="1">
        <f ca="1">SUMPRODUCT(LARGE(B27:M27,ROW(INDIRECT("1:"&amp;MIN(8,COUNT(B27:M27))))))</f>
        <v>15</v>
      </c>
      <c r="P27" s="1">
        <f>COUNT(B27:M27)</f>
        <v>1</v>
      </c>
    </row>
    <row r="28" spans="1:16" x14ac:dyDescent="0.3">
      <c r="A28" t="s">
        <v>21</v>
      </c>
      <c r="B28" s="1">
        <v>12</v>
      </c>
      <c r="N28" s="1">
        <f>SUM(B28:M28)</f>
        <v>12</v>
      </c>
      <c r="O28" s="1">
        <f ca="1">SUMPRODUCT(LARGE(B28:M28,ROW(INDIRECT("1:"&amp;MIN(8,COUNT(B28:M28))))))</f>
        <v>12</v>
      </c>
      <c r="P28" s="1">
        <f>COUNT(B28:M28)</f>
        <v>1</v>
      </c>
    </row>
    <row r="29" spans="1:16" x14ac:dyDescent="0.3">
      <c r="A29" t="s">
        <v>111</v>
      </c>
      <c r="C29" s="1">
        <v>12</v>
      </c>
      <c r="N29" s="1">
        <f>SUM(B29:M29)</f>
        <v>12</v>
      </c>
      <c r="O29" s="1">
        <f ca="1">SUMPRODUCT(LARGE(B29:M29,ROW(INDIRECT("1:"&amp;MIN(8,COUNT(B29:M29))))))</f>
        <v>12</v>
      </c>
      <c r="P29" s="1">
        <f>COUNT(B29:M29)</f>
        <v>1</v>
      </c>
    </row>
    <row r="30" spans="1:16" x14ac:dyDescent="0.3">
      <c r="A30" t="s">
        <v>40</v>
      </c>
      <c r="B30" s="1">
        <v>10</v>
      </c>
      <c r="N30" s="1">
        <f>SUM(B30:M30)</f>
        <v>10</v>
      </c>
      <c r="O30" s="1">
        <f ca="1">SUMPRODUCT(LARGE(B30:M30,ROW(INDIRECT("1:"&amp;MIN(8,COUNT(B30:M30))))))</f>
        <v>10</v>
      </c>
      <c r="P30" s="1">
        <f>COUNT(B30:M30)</f>
        <v>1</v>
      </c>
    </row>
    <row r="31" spans="1:16" x14ac:dyDescent="0.3">
      <c r="A31" t="s">
        <v>112</v>
      </c>
      <c r="C31" s="1">
        <v>10</v>
      </c>
      <c r="N31" s="1">
        <f>SUM(B31:M31)</f>
        <v>10</v>
      </c>
      <c r="O31" s="1">
        <f ca="1">SUMPRODUCT(LARGE(B31:M31,ROW(INDIRECT("1:"&amp;MIN(8,COUNT(B31:M31))))))</f>
        <v>10</v>
      </c>
      <c r="P31" s="1">
        <f>COUNT(B31:M31)</f>
        <v>1</v>
      </c>
    </row>
    <row r="32" spans="1:16" x14ac:dyDescent="0.3">
      <c r="A32" t="s">
        <v>113</v>
      </c>
      <c r="C32" s="1">
        <v>8</v>
      </c>
      <c r="N32" s="1">
        <f>SUM(B32:M32)</f>
        <v>8</v>
      </c>
      <c r="O32" s="1">
        <f ca="1">SUMPRODUCT(LARGE(B32:M32,ROW(INDIRECT("1:"&amp;MIN(8,COUNT(B32:M32))))))</f>
        <v>8</v>
      </c>
      <c r="P32" s="1">
        <f>COUNT(B32:M32)</f>
        <v>1</v>
      </c>
    </row>
    <row r="33" spans="1:16" x14ac:dyDescent="0.3">
      <c r="A33" s="8" t="s">
        <v>19</v>
      </c>
      <c r="B33" s="6">
        <v>8</v>
      </c>
      <c r="C33" s="7"/>
      <c r="D33" s="7"/>
      <c r="E33" s="7"/>
      <c r="F33" s="6"/>
      <c r="G33" s="7"/>
      <c r="H33" s="7"/>
      <c r="I33" s="6"/>
      <c r="J33" s="7"/>
      <c r="K33" s="6"/>
      <c r="L33" s="6"/>
      <c r="M33" s="7"/>
      <c r="N33" s="1">
        <f>SUM(B33:M33)</f>
        <v>8</v>
      </c>
      <c r="O33" s="1">
        <f ca="1">SUMPRODUCT(LARGE(B33:M33,ROW(INDIRECT("1:"&amp;MIN(8,COUNT(B33:M33))))))</f>
        <v>8</v>
      </c>
      <c r="P33" s="1">
        <f>COUNT(B33:M33)</f>
        <v>1</v>
      </c>
    </row>
    <row r="34" spans="1:16" x14ac:dyDescent="0.3">
      <c r="A34" t="s">
        <v>50</v>
      </c>
      <c r="B34" s="1">
        <v>3</v>
      </c>
      <c r="C34" s="1">
        <v>4</v>
      </c>
      <c r="N34" s="1">
        <f>SUM(B34:M34)</f>
        <v>7</v>
      </c>
      <c r="O34" s="1">
        <f ca="1">SUMPRODUCT(LARGE(B34:M34,ROW(INDIRECT("1:"&amp;MIN(8,COUNT(B34:M34))))))</f>
        <v>7</v>
      </c>
      <c r="P34" s="1">
        <f>COUNT(B34:M34)</f>
        <v>2</v>
      </c>
    </row>
    <row r="35" spans="1:16" x14ac:dyDescent="0.3">
      <c r="A35" t="s">
        <v>114</v>
      </c>
      <c r="C35" s="1">
        <v>6</v>
      </c>
      <c r="N35" s="1">
        <f>SUM(B35:M35)</f>
        <v>6</v>
      </c>
      <c r="O35" s="1">
        <f ca="1">SUMPRODUCT(LARGE(B35:M35,ROW(INDIRECT("1:"&amp;MIN(8,COUNT(B35:M35))))))</f>
        <v>6</v>
      </c>
      <c r="P35" s="1">
        <f>COUNT(B35:M35)</f>
        <v>1</v>
      </c>
    </row>
    <row r="36" spans="1:16" x14ac:dyDescent="0.3">
      <c r="A36" t="s">
        <v>115</v>
      </c>
      <c r="C36" s="1">
        <v>5</v>
      </c>
      <c r="N36" s="1">
        <f>SUM(B36:M36)</f>
        <v>5</v>
      </c>
      <c r="O36" s="1">
        <f ca="1">SUMPRODUCT(LARGE(B36:M36,ROW(INDIRECT("1:"&amp;MIN(8,COUNT(B36:M36))))))</f>
        <v>5</v>
      </c>
      <c r="P36" s="1">
        <f>COUNT(B36:M36)</f>
        <v>1</v>
      </c>
    </row>
    <row r="37" spans="1:16" x14ac:dyDescent="0.3">
      <c r="A37" t="s">
        <v>48</v>
      </c>
      <c r="B37" s="1">
        <v>5</v>
      </c>
      <c r="N37" s="1">
        <f>SUM(B37:M37)</f>
        <v>5</v>
      </c>
      <c r="O37" s="1">
        <f ca="1">SUMPRODUCT(LARGE(B37:M37,ROW(INDIRECT("1:"&amp;MIN(8,COUNT(B37:M37))))))</f>
        <v>5</v>
      </c>
      <c r="P37" s="1">
        <f>COUNT(B37:M37)</f>
        <v>1</v>
      </c>
    </row>
    <row r="38" spans="1:16" x14ac:dyDescent="0.3">
      <c r="A38" t="s">
        <v>66</v>
      </c>
      <c r="B38" s="1">
        <v>4</v>
      </c>
      <c r="N38" s="1">
        <f>SUM(B38:M38)</f>
        <v>4</v>
      </c>
      <c r="O38" s="1">
        <f ca="1">SUMPRODUCT(LARGE(B38:M38,ROW(INDIRECT("1:"&amp;MIN(8,COUNT(B38:M38))))))</f>
        <v>4</v>
      </c>
      <c r="P38" s="1">
        <f>COUNT(B38:M38)</f>
        <v>1</v>
      </c>
    </row>
    <row r="39" spans="1:16" s="4" customFormat="1" ht="22.5" customHeight="1" x14ac:dyDescent="0.3">
      <c r="A39" s="5"/>
      <c r="B39" s="12" t="s">
        <v>80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7"/>
    </row>
    <row r="40" spans="1:16" s="4" customFormat="1" ht="15" customHeight="1" x14ac:dyDescent="0.3">
      <c r="A40" s="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s="4" customFormat="1" ht="15" customHeight="1" x14ac:dyDescent="0.3">
      <c r="A41" s="8" t="s">
        <v>67</v>
      </c>
      <c r="B41" s="6">
        <v>8</v>
      </c>
      <c r="C41" s="6">
        <v>10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1">
        <f>SUM(B41:M41)</f>
        <v>18</v>
      </c>
      <c r="O41" s="1">
        <f ca="1">SUMPRODUCT(LARGE(B41:M41,ROW(INDIRECT("1:"&amp;MIN(8,COUNT(B41:M41))))))</f>
        <v>18</v>
      </c>
      <c r="P41" s="1">
        <f>COUNT(B41:M41)</f>
        <v>2</v>
      </c>
    </row>
    <row r="42" spans="1:16" s="4" customFormat="1" ht="15" customHeight="1" x14ac:dyDescent="0.3">
      <c r="A42" s="8" t="s">
        <v>22</v>
      </c>
      <c r="B42" s="6">
        <v>15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">
        <f>SUM(B42:M42)</f>
        <v>15</v>
      </c>
      <c r="O42" s="1">
        <f ca="1">SUMPRODUCT(LARGE(B42:M42,ROW(INDIRECT("1:"&amp;MIN(8,COUNT(B42:M42))))))</f>
        <v>15</v>
      </c>
      <c r="P42" s="1">
        <f>COUNT(B42:M42)</f>
        <v>1</v>
      </c>
    </row>
    <row r="43" spans="1:16" s="4" customFormat="1" ht="15" customHeight="1" x14ac:dyDescent="0.3">
      <c r="A43" s="8" t="s">
        <v>116</v>
      </c>
      <c r="B43" s="6"/>
      <c r="C43" s="6">
        <v>15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1">
        <f>SUM(B43:M43)</f>
        <v>15</v>
      </c>
      <c r="O43" s="1">
        <f ca="1">SUMPRODUCT(LARGE(B43:M43,ROW(INDIRECT("1:"&amp;MIN(8,COUNT(B43:M43))))))</f>
        <v>15</v>
      </c>
      <c r="P43" s="1">
        <f>COUNT(B43:M43)</f>
        <v>1</v>
      </c>
    </row>
    <row r="44" spans="1:16" s="4" customFormat="1" ht="15" customHeight="1" x14ac:dyDescent="0.3">
      <c r="A44" s="8" t="s">
        <v>24</v>
      </c>
      <c r="B44" s="6">
        <v>6</v>
      </c>
      <c r="C44" s="6">
        <v>8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1">
        <f>SUM(B44:M44)</f>
        <v>14</v>
      </c>
      <c r="O44" s="1">
        <f ca="1">SUMPRODUCT(LARGE(B44:M44,ROW(INDIRECT("1:"&amp;MIN(8,COUNT(B44:M44))))))</f>
        <v>14</v>
      </c>
      <c r="P44" s="1">
        <f>COUNT(B44:M44)</f>
        <v>2</v>
      </c>
    </row>
    <row r="45" spans="1:16" s="4" customFormat="1" ht="15" customHeight="1" x14ac:dyDescent="0.3">
      <c r="A45" s="8" t="s">
        <v>25</v>
      </c>
      <c r="B45" s="6">
        <v>12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">
        <f>SUM(B45:M45)</f>
        <v>12</v>
      </c>
      <c r="O45" s="1">
        <f ca="1">SUMPRODUCT(LARGE(B45:M45,ROW(INDIRECT("1:"&amp;MIN(8,COUNT(B45:M45))))))</f>
        <v>12</v>
      </c>
      <c r="P45" s="1">
        <f>COUNT(B45:M45)</f>
        <v>1</v>
      </c>
    </row>
    <row r="46" spans="1:16" s="4" customFormat="1" ht="15" customHeight="1" x14ac:dyDescent="0.3">
      <c r="A46" s="8" t="s">
        <v>117</v>
      </c>
      <c r="B46" s="6"/>
      <c r="C46" s="6">
        <v>12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1">
        <f>SUM(B46:M46)</f>
        <v>12</v>
      </c>
      <c r="O46" s="1">
        <f ca="1">SUMPRODUCT(LARGE(B46:M46,ROW(INDIRECT("1:"&amp;MIN(8,COUNT(B46:M46))))))</f>
        <v>12</v>
      </c>
      <c r="P46" s="1">
        <f>COUNT(B46:M46)</f>
        <v>1</v>
      </c>
    </row>
    <row r="47" spans="1:16" s="4" customFormat="1" ht="15" customHeight="1" x14ac:dyDescent="0.3">
      <c r="A47" s="8" t="s">
        <v>71</v>
      </c>
      <c r="B47" s="6">
        <v>10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">
        <f>SUM(B47:M47)</f>
        <v>10</v>
      </c>
      <c r="O47" s="1">
        <f ca="1">SUMPRODUCT(LARGE(B47:M47,ROW(INDIRECT("1:"&amp;MIN(8,COUNT(B47:M47))))))</f>
        <v>10</v>
      </c>
      <c r="P47" s="1">
        <f>COUNT(B47:M47)</f>
        <v>1</v>
      </c>
    </row>
    <row r="48" spans="1:16" s="4" customFormat="1" ht="15" customHeight="1" x14ac:dyDescent="0.3">
      <c r="A48" s="8" t="s">
        <v>118</v>
      </c>
      <c r="B48" s="6"/>
      <c r="C48" s="6">
        <v>6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1">
        <f>SUM(B48:M48)</f>
        <v>6</v>
      </c>
      <c r="O48" s="1">
        <f ca="1">SUMPRODUCT(LARGE(B48:M48,ROW(INDIRECT("1:"&amp;MIN(8,COUNT(B48:M48))))))</f>
        <v>6</v>
      </c>
      <c r="P48" s="1">
        <f>COUNT(B48:M48)</f>
        <v>1</v>
      </c>
    </row>
    <row r="49" spans="1:16" s="4" customFormat="1" ht="15" customHeight="1" x14ac:dyDescent="0.3">
      <c r="A49" s="8" t="s">
        <v>26</v>
      </c>
      <c r="B49" s="6">
        <v>5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">
        <f>SUM(B49:M49)</f>
        <v>5</v>
      </c>
      <c r="O49" s="1">
        <f ca="1">SUMPRODUCT(LARGE(B49:M49,ROW(INDIRECT("1:"&amp;MIN(8,COUNT(B49:M49))))))</f>
        <v>5</v>
      </c>
      <c r="P49" s="1">
        <f>COUNT(B49:M49)</f>
        <v>1</v>
      </c>
    </row>
    <row r="50" spans="1:16" s="4" customFormat="1" ht="15" customHeight="1" x14ac:dyDescent="0.3">
      <c r="A50" s="8" t="s">
        <v>41</v>
      </c>
      <c r="B50" s="6">
        <v>4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">
        <f>SUM(B50:M50)</f>
        <v>4</v>
      </c>
      <c r="O50" s="1">
        <f ca="1">SUMPRODUCT(LARGE(B50:M50,ROW(INDIRECT("1:"&amp;MIN(8,COUNT(B50:M50))))))</f>
        <v>4</v>
      </c>
      <c r="P50" s="1">
        <f>COUNT(B50:M50)</f>
        <v>1</v>
      </c>
    </row>
    <row r="51" spans="1:16" s="4" customFormat="1" ht="15" customHeight="1" x14ac:dyDescent="0.3">
      <c r="A51" s="8" t="s">
        <v>89</v>
      </c>
      <c r="B51" s="6">
        <v>3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">
        <f>SUM(B51:M51)</f>
        <v>3</v>
      </c>
      <c r="O51" s="1">
        <f ca="1">SUMPRODUCT(LARGE(B51:M51,ROW(INDIRECT("1:"&amp;MIN(8,COUNT(B51:M51))))))</f>
        <v>3</v>
      </c>
      <c r="P51" s="1">
        <f>COUNT(B51:M51)</f>
        <v>1</v>
      </c>
    </row>
    <row r="52" spans="1:16" s="4" customFormat="1" ht="22.5" customHeight="1" x14ac:dyDescent="0.3">
      <c r="A52" s="5"/>
      <c r="B52" s="12" t="s">
        <v>83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7"/>
    </row>
    <row r="53" spans="1:16" s="4" customFormat="1" ht="15" customHeight="1" x14ac:dyDescent="0.3">
      <c r="A53" s="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s="4" customFormat="1" ht="15" customHeight="1" x14ac:dyDescent="0.3">
      <c r="A54" t="s">
        <v>60</v>
      </c>
      <c r="B54" s="1">
        <v>10</v>
      </c>
      <c r="C54" s="1">
        <v>15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>
        <f>SUM(B54:M54)</f>
        <v>25</v>
      </c>
      <c r="O54" s="1">
        <f ca="1">SUMPRODUCT(LARGE(B54:M54,ROW(INDIRECT("1:"&amp;MIN(8,COUNT(B54:M54))))))</f>
        <v>25</v>
      </c>
      <c r="P54" s="1">
        <f>COUNT(B54:M54)</f>
        <v>2</v>
      </c>
    </row>
    <row r="55" spans="1:16" x14ac:dyDescent="0.3">
      <c r="A55" s="8" t="s">
        <v>51</v>
      </c>
      <c r="B55" s="6">
        <v>15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">
        <f>SUM(B55:M55)</f>
        <v>15</v>
      </c>
      <c r="O55" s="1">
        <f ca="1">SUMPRODUCT(LARGE(B55:M55,ROW(INDIRECT("1:"&amp;MIN(8,COUNT(B55:M55))))))</f>
        <v>15</v>
      </c>
      <c r="P55" s="1">
        <f>COUNT(B55:M55)</f>
        <v>1</v>
      </c>
    </row>
    <row r="56" spans="1:16" x14ac:dyDescent="0.3">
      <c r="A56" t="s">
        <v>27</v>
      </c>
      <c r="B56" s="1">
        <v>12</v>
      </c>
      <c r="N56" s="1">
        <f>SUM(B56:M56)</f>
        <v>12</v>
      </c>
      <c r="O56" s="1">
        <f ca="1">SUMPRODUCT(LARGE(B56:M56,ROW(INDIRECT("1:"&amp;MIN(8,COUNT(B56:M56))))))</f>
        <v>12</v>
      </c>
      <c r="P56" s="1">
        <f>COUNT(B56:M56)</f>
        <v>1</v>
      </c>
    </row>
    <row r="57" spans="1:16" s="4" customFormat="1" ht="22.5" customHeight="1" x14ac:dyDescent="0.3">
      <c r="A57" s="5"/>
      <c r="B57" s="12" t="s">
        <v>81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7"/>
    </row>
    <row r="58" spans="1:16" s="4" customFormat="1" ht="15" customHeight="1" x14ac:dyDescent="0.3">
      <c r="A58" s="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s="4" customFormat="1" ht="15" customHeight="1" x14ac:dyDescent="0.3">
      <c r="A59" s="15"/>
      <c r="B59" s="7"/>
      <c r="C59" s="16"/>
      <c r="D59" s="7"/>
      <c r="E59" s="7"/>
      <c r="F59" s="7"/>
      <c r="G59" s="7"/>
      <c r="H59" s="7"/>
      <c r="I59" s="7"/>
      <c r="J59" s="7"/>
      <c r="K59" s="7"/>
      <c r="L59" s="7"/>
      <c r="M59" s="7"/>
      <c r="N59" s="1"/>
      <c r="O59" s="1"/>
      <c r="P59" s="1"/>
    </row>
    <row r="60" spans="1:16" s="4" customFormat="1" ht="15" customHeight="1" x14ac:dyDescent="0.3">
      <c r="A60" s="8"/>
      <c r="B60" s="6"/>
      <c r="C60" s="16"/>
      <c r="D60" s="6"/>
      <c r="E60" s="6"/>
      <c r="F60" s="6"/>
      <c r="G60" s="6"/>
      <c r="H60" s="6"/>
      <c r="I60" s="6"/>
      <c r="J60" s="6"/>
      <c r="K60" s="6"/>
      <c r="L60" s="6"/>
      <c r="M60" s="6"/>
      <c r="N60" s="1"/>
      <c r="O60" s="1"/>
      <c r="P60" s="1"/>
    </row>
    <row r="61" spans="1:16" s="4" customFormat="1" ht="22.5" customHeight="1" x14ac:dyDescent="0.3">
      <c r="A61" s="5"/>
      <c r="B61" s="12" t="s">
        <v>84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7"/>
    </row>
    <row r="62" spans="1:16" s="4" customFormat="1" ht="15" customHeight="1" x14ac:dyDescent="0.3">
      <c r="A62" s="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s="4" customFormat="1" ht="15" customHeight="1" x14ac:dyDescent="0.3">
      <c r="A63" s="8" t="s">
        <v>90</v>
      </c>
      <c r="B63" s="6">
        <v>15</v>
      </c>
      <c r="C63" s="7"/>
      <c r="D63" s="6"/>
      <c r="E63" s="6"/>
      <c r="F63" s="7"/>
      <c r="G63" s="7"/>
      <c r="H63" s="7"/>
      <c r="I63" s="7"/>
      <c r="J63" s="6"/>
      <c r="K63" s="6"/>
      <c r="L63" s="6"/>
      <c r="M63" s="7"/>
      <c r="N63" s="1">
        <f>SUM(B63:M63)</f>
        <v>15</v>
      </c>
      <c r="O63" s="1">
        <f ca="1">SUMPRODUCT(LARGE(B63:M63,ROW(INDIRECT("1:"&amp;MIN(8,COUNT(B63:M63))))))</f>
        <v>15</v>
      </c>
      <c r="P63" s="1">
        <f>COUNT(B63:M63)</f>
        <v>1</v>
      </c>
    </row>
    <row r="64" spans="1:16" s="4" customFormat="1" ht="15" customHeight="1" x14ac:dyDescent="0.3">
      <c r="A64" s="15" t="s">
        <v>97</v>
      </c>
      <c r="B64" s="7"/>
      <c r="C64" s="16">
        <v>15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1">
        <f>SUM(B64:M64)</f>
        <v>15</v>
      </c>
      <c r="O64" s="1">
        <f ca="1">SUMPRODUCT(LARGE(B64:M64,ROW(INDIRECT("1:"&amp;MIN(8,COUNT(B64:M64))))))</f>
        <v>15</v>
      </c>
      <c r="P64" s="1">
        <f>COUNT(B64:M64)</f>
        <v>1</v>
      </c>
    </row>
    <row r="65" spans="1:16" s="4" customFormat="1" ht="15" customHeight="1" x14ac:dyDescent="0.3">
      <c r="A65" s="8" t="s">
        <v>98</v>
      </c>
      <c r="B65" s="6"/>
      <c r="C65" s="16">
        <v>12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1">
        <f>SUM(B65:M65)</f>
        <v>12</v>
      </c>
      <c r="O65" s="1">
        <f ca="1">SUMPRODUCT(LARGE(B65:M65,ROW(INDIRECT("1:"&amp;MIN(8,COUNT(B65:M65))))))</f>
        <v>12</v>
      </c>
      <c r="P65" s="1">
        <f>COUNT(B65:M65)</f>
        <v>1</v>
      </c>
    </row>
    <row r="66" spans="1:16" s="4" customFormat="1" ht="15" customHeight="1" x14ac:dyDescent="0.3">
      <c r="A66" s="8" t="s">
        <v>91</v>
      </c>
      <c r="B66" s="6">
        <v>12</v>
      </c>
      <c r="C66" s="1"/>
      <c r="D66" s="1"/>
      <c r="E66" s="6"/>
      <c r="F66" s="1"/>
      <c r="G66" s="1"/>
      <c r="H66" s="1"/>
      <c r="I66" s="1"/>
      <c r="J66" s="1"/>
      <c r="K66" s="1"/>
      <c r="L66" s="1"/>
      <c r="M66" s="1"/>
      <c r="N66" s="1">
        <f>SUM(B66:M66)</f>
        <v>12</v>
      </c>
      <c r="O66" s="1">
        <f ca="1">SUMPRODUCT(LARGE(B66:M66,ROW(INDIRECT("1:"&amp;MIN(8,COUNT(B66:M66))))))</f>
        <v>12</v>
      </c>
      <c r="P66" s="1">
        <f>COUNT(B66:M66)</f>
        <v>1</v>
      </c>
    </row>
    <row r="67" spans="1:16" s="4" customFormat="1" ht="22.5" customHeight="1" x14ac:dyDescent="0.3">
      <c r="A67" s="5"/>
      <c r="B67" s="12" t="s">
        <v>74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7"/>
    </row>
    <row r="68" spans="1:16" s="4" customFormat="1" ht="15" customHeight="1" x14ac:dyDescent="0.3">
      <c r="A68" s="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s="4" customFormat="1" ht="15" customHeight="1" x14ac:dyDescent="0.3">
      <c r="A69" s="8" t="s">
        <v>72</v>
      </c>
      <c r="B69" s="6">
        <v>15</v>
      </c>
      <c r="C69" s="6">
        <v>12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1">
        <f>SUM(B69:M69)</f>
        <v>27</v>
      </c>
      <c r="O69" s="1">
        <f ca="1">SUMPRODUCT(LARGE(B69:M69,ROW(INDIRECT("1:"&amp;MIN(8,COUNT(B69:M69))))))</f>
        <v>27</v>
      </c>
      <c r="P69" s="1">
        <f>COUNT(B69:M69)</f>
        <v>2</v>
      </c>
    </row>
    <row r="70" spans="1:16" s="4" customFormat="1" ht="15" customHeight="1" x14ac:dyDescent="0.3">
      <c r="A70" s="8" t="s">
        <v>99</v>
      </c>
      <c r="B70" s="6"/>
      <c r="C70" s="6">
        <v>15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1">
        <f>SUM(B70:M70)</f>
        <v>15</v>
      </c>
      <c r="O70" s="1">
        <f ca="1">SUMPRODUCT(LARGE(B70:M70,ROW(INDIRECT("1:"&amp;MIN(8,COUNT(B70:M70))))))</f>
        <v>15</v>
      </c>
      <c r="P70" s="1">
        <f>COUNT(B70:M70)</f>
        <v>1</v>
      </c>
    </row>
    <row r="71" spans="1:16" s="4" customFormat="1" ht="15" customHeight="1" x14ac:dyDescent="0.3">
      <c r="A71" s="8" t="s">
        <v>92</v>
      </c>
      <c r="B71" s="6">
        <v>12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">
        <f>SUM(B71:M71)</f>
        <v>12</v>
      </c>
      <c r="O71" s="1">
        <f ca="1">SUMPRODUCT(LARGE(B71:M71,ROW(INDIRECT("1:"&amp;MIN(8,COUNT(B71:M71))))))</f>
        <v>12</v>
      </c>
      <c r="P71" s="1">
        <f>COUNT(B71:M71)</f>
        <v>1</v>
      </c>
    </row>
    <row r="72" spans="1:16" s="4" customFormat="1" ht="15" customHeight="1" x14ac:dyDescent="0.3">
      <c r="A72" s="8" t="s">
        <v>100</v>
      </c>
      <c r="B72" s="6"/>
      <c r="C72" s="6">
        <v>10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1">
        <f>SUM(B72:M72)</f>
        <v>10</v>
      </c>
      <c r="O72" s="1">
        <f ca="1">SUMPRODUCT(LARGE(B72:M72,ROW(INDIRECT("1:"&amp;MIN(8,COUNT(B72:M72))))))</f>
        <v>10</v>
      </c>
      <c r="P72" s="1">
        <f>COUNT(B72:M72)</f>
        <v>1</v>
      </c>
    </row>
    <row r="73" spans="1:16" s="4" customFormat="1" ht="15" customHeight="1" x14ac:dyDescent="0.3">
      <c r="A73" s="8" t="s">
        <v>93</v>
      </c>
      <c r="B73" s="6">
        <v>10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1">
        <f>SUM(B73:M73)</f>
        <v>10</v>
      </c>
      <c r="O73" s="1">
        <f ca="1">SUMPRODUCT(LARGE(B73:M73,ROW(INDIRECT("1:"&amp;MIN(8,COUNT(B73:M73))))))</f>
        <v>10</v>
      </c>
      <c r="P73" s="1">
        <f>COUNT(B73:M73)</f>
        <v>1</v>
      </c>
    </row>
    <row r="74" spans="1:16" s="4" customFormat="1" ht="15" customHeight="1" x14ac:dyDescent="0.3">
      <c r="A74" s="8" t="s">
        <v>101</v>
      </c>
      <c r="B74" s="6"/>
      <c r="C74" s="6">
        <v>8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1">
        <f>SUM(B74:M74)</f>
        <v>8</v>
      </c>
      <c r="O74" s="1">
        <f ca="1">SUMPRODUCT(LARGE(B74:M74,ROW(INDIRECT("1:"&amp;MIN(8,COUNT(B74:M74))))))</f>
        <v>8</v>
      </c>
      <c r="P74" s="1">
        <f>COUNT(B74:M74)</f>
        <v>1</v>
      </c>
    </row>
    <row r="75" spans="1:16" s="4" customFormat="1" ht="15" customHeight="1" x14ac:dyDescent="0.3">
      <c r="A75" s="8" t="s">
        <v>28</v>
      </c>
      <c r="B75" s="6">
        <v>8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">
        <f>SUM(B75:M75)</f>
        <v>8</v>
      </c>
      <c r="O75" s="1">
        <f ca="1">SUMPRODUCT(LARGE(B75:M75,ROW(INDIRECT("1:"&amp;MIN(8,COUNT(B75:M75))))))</f>
        <v>8</v>
      </c>
      <c r="P75" s="1">
        <f>COUNT(B75:M75)</f>
        <v>1</v>
      </c>
    </row>
    <row r="76" spans="1:16" s="4" customFormat="1" ht="15" customHeight="1" x14ac:dyDescent="0.3">
      <c r="A76" s="8" t="s">
        <v>29</v>
      </c>
      <c r="B76" s="6">
        <v>6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1">
        <f>SUM(B76:M76)</f>
        <v>6</v>
      </c>
      <c r="O76" s="1">
        <f ca="1">SUMPRODUCT(LARGE(B76:M76,ROW(INDIRECT("1:"&amp;MIN(8,COUNT(B76:M76))))))</f>
        <v>6</v>
      </c>
      <c r="P76" s="1">
        <f>COUNT(B76:M76)</f>
        <v>1</v>
      </c>
    </row>
    <row r="77" spans="1:16" s="4" customFormat="1" ht="22.5" customHeight="1" x14ac:dyDescent="0.3">
      <c r="A77" s="5"/>
      <c r="B77" s="12" t="s">
        <v>77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7"/>
    </row>
    <row r="78" spans="1:16" s="4" customFormat="1" ht="15" customHeight="1" x14ac:dyDescent="0.3">
      <c r="A78" s="8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"/>
      <c r="O78" s="1"/>
      <c r="P78" s="1"/>
    </row>
    <row r="79" spans="1:16" s="4" customFormat="1" ht="15" customHeight="1" x14ac:dyDescent="0.3">
      <c r="A79" s="8" t="s">
        <v>31</v>
      </c>
      <c r="B79" s="1">
        <v>8</v>
      </c>
      <c r="C79" s="6">
        <v>15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1">
        <f>SUM(B79:M79)</f>
        <v>23</v>
      </c>
      <c r="O79" s="1">
        <f ca="1">SUMPRODUCT(LARGE(B79:M79,ROW(INDIRECT("1:"&amp;MIN(8,COUNT(B79:M79))))))</f>
        <v>23</v>
      </c>
      <c r="P79" s="1">
        <f>COUNT(B79:M79)</f>
        <v>2</v>
      </c>
    </row>
    <row r="80" spans="1:16" s="4" customFormat="1" ht="15" customHeight="1" x14ac:dyDescent="0.3">
      <c r="A80" s="8" t="s">
        <v>65</v>
      </c>
      <c r="B80" s="1">
        <v>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1">
        <f>SUM(B80:M80)</f>
        <v>15</v>
      </c>
      <c r="O80" s="1">
        <f ca="1">SUMPRODUCT(LARGE(B80:M80,ROW(INDIRECT("1:"&amp;MIN(8,COUNT(B80:M80))))))</f>
        <v>15</v>
      </c>
      <c r="P80" s="1">
        <f>COUNT(B80:M80)</f>
        <v>1</v>
      </c>
    </row>
    <row r="81" spans="1:16" s="4" customFormat="1" ht="15" customHeight="1" x14ac:dyDescent="0.3">
      <c r="A81" s="8" t="s">
        <v>30</v>
      </c>
      <c r="B81" s="1">
        <v>12</v>
      </c>
      <c r="C81" s="6"/>
      <c r="D81" s="6"/>
      <c r="E81" s="1"/>
      <c r="F81" s="6"/>
      <c r="G81" s="6"/>
      <c r="H81" s="6"/>
      <c r="I81" s="6"/>
      <c r="J81" s="6"/>
      <c r="K81" s="6"/>
      <c r="L81" s="6"/>
      <c r="M81" s="6"/>
      <c r="N81" s="1">
        <f>SUM(B81:M81)</f>
        <v>12</v>
      </c>
      <c r="O81" s="1">
        <f ca="1">SUMPRODUCT(LARGE(B81:M81,ROW(INDIRECT("1:"&amp;MIN(8,COUNT(B81:M81))))))</f>
        <v>12</v>
      </c>
      <c r="P81" s="1">
        <f>COUNT(B81:M81)</f>
        <v>1</v>
      </c>
    </row>
    <row r="82" spans="1:16" s="4" customFormat="1" ht="15" customHeight="1" x14ac:dyDescent="0.3">
      <c r="A82" s="8" t="s">
        <v>102</v>
      </c>
      <c r="B82" s="1"/>
      <c r="C82" s="6">
        <v>12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1">
        <f>SUM(B82:M82)</f>
        <v>12</v>
      </c>
      <c r="O82" s="1">
        <f ca="1">SUMPRODUCT(LARGE(B82:M82,ROW(INDIRECT("1:"&amp;MIN(8,COUNT(B82:M82))))))</f>
        <v>12</v>
      </c>
      <c r="P82" s="1">
        <f>COUNT(B82:M82)</f>
        <v>1</v>
      </c>
    </row>
    <row r="83" spans="1:16" s="4" customFormat="1" ht="15" customHeight="1" x14ac:dyDescent="0.3">
      <c r="A83" s="8" t="s">
        <v>64</v>
      </c>
      <c r="B83" s="1">
        <v>10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">
        <f>SUM(B83:M83)</f>
        <v>10</v>
      </c>
      <c r="O83" s="1">
        <f ca="1">SUMPRODUCT(LARGE(B83:M83,ROW(INDIRECT("1:"&amp;MIN(8,COUNT(B83:M83))))))</f>
        <v>10</v>
      </c>
      <c r="P83" s="1">
        <f>COUNT(B83:M83)</f>
        <v>1</v>
      </c>
    </row>
    <row r="84" spans="1:16" s="4" customFormat="1" ht="15" customHeight="1" x14ac:dyDescent="0.3">
      <c r="A84" s="8" t="s">
        <v>103</v>
      </c>
      <c r="B84" s="1"/>
      <c r="C84" s="6">
        <v>10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1">
        <f>SUM(B84:M84)</f>
        <v>10</v>
      </c>
      <c r="O84" s="1">
        <f ca="1">SUMPRODUCT(LARGE(B84:M84,ROW(INDIRECT("1:"&amp;MIN(8,COUNT(B84:M84))))))</f>
        <v>10</v>
      </c>
      <c r="P84" s="1">
        <f>COUNT(B84:M84)</f>
        <v>1</v>
      </c>
    </row>
    <row r="85" spans="1:16" s="4" customFormat="1" ht="15" customHeight="1" x14ac:dyDescent="0.3">
      <c r="A85" s="8" t="s">
        <v>53</v>
      </c>
      <c r="B85" s="1">
        <v>4</v>
      </c>
      <c r="C85" s="6">
        <v>6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1">
        <f>SUM(B85:M85)</f>
        <v>10</v>
      </c>
      <c r="O85" s="1">
        <f ca="1">SUMPRODUCT(LARGE(B85:M85,ROW(INDIRECT("1:"&amp;MIN(8,COUNT(B85:M85))))))</f>
        <v>10</v>
      </c>
      <c r="P85" s="1">
        <f>COUNT(B85:M85)</f>
        <v>2</v>
      </c>
    </row>
    <row r="86" spans="1:16" s="4" customFormat="1" ht="15" customHeight="1" x14ac:dyDescent="0.3">
      <c r="A86" s="8" t="s">
        <v>104</v>
      </c>
      <c r="B86" s="1"/>
      <c r="C86" s="6">
        <v>8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1">
        <f>SUM(B86:M86)</f>
        <v>8</v>
      </c>
      <c r="O86" s="1">
        <f ca="1">SUMPRODUCT(LARGE(B86:M86,ROW(INDIRECT("1:"&amp;MIN(8,COUNT(B86:M86))))))</f>
        <v>8</v>
      </c>
      <c r="P86" s="1">
        <f>COUNT(B86:M86)</f>
        <v>1</v>
      </c>
    </row>
    <row r="87" spans="1:16" s="4" customFormat="1" ht="15" customHeight="1" x14ac:dyDescent="0.3">
      <c r="A87" s="8" t="s">
        <v>52</v>
      </c>
      <c r="B87" s="1">
        <v>6</v>
      </c>
      <c r="C87" s="6"/>
      <c r="D87" s="6"/>
      <c r="E87" s="1"/>
      <c r="F87" s="6"/>
      <c r="G87" s="6"/>
      <c r="H87" s="6"/>
      <c r="I87" s="6"/>
      <c r="J87" s="6"/>
      <c r="K87" s="6"/>
      <c r="L87" s="6"/>
      <c r="M87" s="6"/>
      <c r="N87" s="1">
        <f>SUM(B87:M87)</f>
        <v>6</v>
      </c>
      <c r="O87" s="1">
        <f ca="1">SUMPRODUCT(LARGE(B87:M87,ROW(INDIRECT("1:"&amp;MIN(8,COUNT(B87:M87))))))</f>
        <v>6</v>
      </c>
      <c r="P87" s="1">
        <f>COUNT(B87:M87)</f>
        <v>1</v>
      </c>
    </row>
    <row r="88" spans="1:16" s="4" customFormat="1" ht="15" customHeight="1" x14ac:dyDescent="0.3">
      <c r="A88" s="8" t="s">
        <v>18</v>
      </c>
      <c r="B88" s="1">
        <v>2</v>
      </c>
      <c r="C88" s="6">
        <v>4</v>
      </c>
      <c r="D88" s="6"/>
      <c r="E88" s="1"/>
      <c r="F88" s="6"/>
      <c r="G88" s="6"/>
      <c r="H88" s="6"/>
      <c r="I88" s="6"/>
      <c r="J88" s="6"/>
      <c r="K88" s="6"/>
      <c r="L88" s="6"/>
      <c r="M88" s="6"/>
      <c r="N88" s="1">
        <f>SUM(B88:M88)</f>
        <v>6</v>
      </c>
      <c r="O88" s="1">
        <f ca="1">SUMPRODUCT(LARGE(B88:M88,ROW(INDIRECT("1:"&amp;MIN(8,COUNT(B88:M88))))))</f>
        <v>6</v>
      </c>
      <c r="P88" s="1">
        <f>COUNT(B88:M88)</f>
        <v>2</v>
      </c>
    </row>
    <row r="89" spans="1:16" s="4" customFormat="1" ht="15" customHeight="1" x14ac:dyDescent="0.3">
      <c r="A89" s="8" t="s">
        <v>105</v>
      </c>
      <c r="B89" s="1"/>
      <c r="C89" s="6">
        <v>5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1">
        <f>SUM(B89:M89)</f>
        <v>5</v>
      </c>
      <c r="O89" s="1">
        <f ca="1">SUMPRODUCT(LARGE(B89:M89,ROW(INDIRECT("1:"&amp;MIN(8,COUNT(B89:M89))))))</f>
        <v>5</v>
      </c>
      <c r="P89" s="1">
        <f>COUNT(B89:M89)</f>
        <v>1</v>
      </c>
    </row>
    <row r="90" spans="1:16" s="4" customFormat="1" ht="15" customHeight="1" x14ac:dyDescent="0.3">
      <c r="A90" s="8" t="s">
        <v>54</v>
      </c>
      <c r="B90" s="1">
        <v>5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">
        <f>SUM(B90:M90)</f>
        <v>5</v>
      </c>
      <c r="O90" s="1">
        <f ca="1">SUMPRODUCT(LARGE(B90:M90,ROW(INDIRECT("1:"&amp;MIN(8,COUNT(B90:M90))))))</f>
        <v>5</v>
      </c>
      <c r="P90" s="1">
        <f>COUNT(B90:M90)</f>
        <v>1</v>
      </c>
    </row>
    <row r="91" spans="1:16" s="4" customFormat="1" ht="15" customHeight="1" x14ac:dyDescent="0.3">
      <c r="A91" s="8" t="s">
        <v>42</v>
      </c>
      <c r="B91" s="1">
        <v>3</v>
      </c>
      <c r="C91" s="6"/>
      <c r="D91" s="6"/>
      <c r="E91" s="1"/>
      <c r="F91" s="6"/>
      <c r="G91" s="6"/>
      <c r="H91" s="6"/>
      <c r="I91" s="6"/>
      <c r="J91" s="6"/>
      <c r="K91" s="6"/>
      <c r="L91" s="6"/>
      <c r="M91" s="6"/>
      <c r="N91" s="1">
        <f>SUM(B91:M91)</f>
        <v>3</v>
      </c>
      <c r="O91" s="1">
        <f ca="1">SUMPRODUCT(LARGE(B91:M91,ROW(INDIRECT("1:"&amp;MIN(8,COUNT(B91:M91))))))</f>
        <v>3</v>
      </c>
      <c r="P91" s="1">
        <f>COUNT(B91:M91)</f>
        <v>1</v>
      </c>
    </row>
    <row r="92" spans="1:16" s="4" customFormat="1" ht="22.5" customHeight="1" x14ac:dyDescent="0.3">
      <c r="A92" s="5"/>
      <c r="B92" s="12" t="s">
        <v>78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7"/>
    </row>
    <row r="93" spans="1:16" s="4" customFormat="1" ht="15" customHeight="1" x14ac:dyDescent="0.3">
      <c r="A93" s="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 s="4" customFormat="1" ht="15" customHeight="1" x14ac:dyDescent="0.3">
      <c r="A94" s="8" t="s">
        <v>43</v>
      </c>
      <c r="B94" s="6">
        <v>15</v>
      </c>
      <c r="C94" s="6">
        <v>15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1">
        <f>SUM(B94:M94)</f>
        <v>30</v>
      </c>
      <c r="O94" s="1">
        <f ca="1">SUMPRODUCT(LARGE(B94:M94,ROW(INDIRECT("1:"&amp;MIN(8,COUNT(B94:M94))))))</f>
        <v>30</v>
      </c>
      <c r="P94" s="1">
        <f>COUNT(B94:M94)</f>
        <v>2</v>
      </c>
    </row>
    <row r="95" spans="1:16" s="4" customFormat="1" ht="15" customHeight="1" x14ac:dyDescent="0.3">
      <c r="A95" s="8" t="s">
        <v>44</v>
      </c>
      <c r="B95" s="6">
        <v>12</v>
      </c>
      <c r="C95" s="6">
        <v>12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1">
        <f>SUM(B95:M95)</f>
        <v>24</v>
      </c>
      <c r="O95" s="1">
        <f ca="1">SUMPRODUCT(LARGE(B95:M95,ROW(INDIRECT("1:"&amp;MIN(8,COUNT(B95:M95))))))</f>
        <v>24</v>
      </c>
      <c r="P95" s="1">
        <f>COUNT(B95:M95)</f>
        <v>2</v>
      </c>
    </row>
    <row r="96" spans="1:16" x14ac:dyDescent="0.3">
      <c r="A96" t="s">
        <v>34</v>
      </c>
      <c r="B96" s="1">
        <v>6</v>
      </c>
      <c r="C96" s="1">
        <v>10</v>
      </c>
      <c r="N96" s="1">
        <f>SUM(B96:M96)</f>
        <v>16</v>
      </c>
      <c r="O96" s="1">
        <f ca="1">SUMPRODUCT(LARGE(B96:M96,ROW(INDIRECT("1:"&amp;MIN(8,COUNT(B96:M96))))))</f>
        <v>16</v>
      </c>
      <c r="P96" s="1">
        <f>COUNT(B96:M96)</f>
        <v>2</v>
      </c>
    </row>
    <row r="97" spans="1:16" x14ac:dyDescent="0.3">
      <c r="A97" t="s">
        <v>57</v>
      </c>
      <c r="B97" s="1">
        <v>3</v>
      </c>
      <c r="C97" s="1">
        <v>8</v>
      </c>
      <c r="N97" s="1">
        <f>SUM(B97:M97)</f>
        <v>11</v>
      </c>
      <c r="O97" s="1">
        <f ca="1">SUMPRODUCT(LARGE(B97:M97,ROW(INDIRECT("1:"&amp;MIN(8,COUNT(B97:M97))))))</f>
        <v>11</v>
      </c>
      <c r="P97" s="1">
        <f>COUNT(B97:M97)</f>
        <v>2</v>
      </c>
    </row>
    <row r="98" spans="1:16" x14ac:dyDescent="0.3">
      <c r="A98" t="s">
        <v>55</v>
      </c>
      <c r="B98" s="1">
        <v>10</v>
      </c>
      <c r="N98" s="1">
        <f>SUM(B98:M98)</f>
        <v>10</v>
      </c>
      <c r="O98" s="1">
        <f ca="1">SUMPRODUCT(LARGE(B98:M98,ROW(INDIRECT("1:"&amp;MIN(8,COUNT(B98:M98))))))</f>
        <v>10</v>
      </c>
      <c r="P98" s="1">
        <f>COUNT(B98:M98)</f>
        <v>1</v>
      </c>
    </row>
    <row r="99" spans="1:16" x14ac:dyDescent="0.3">
      <c r="A99" t="s">
        <v>94</v>
      </c>
      <c r="B99" s="1">
        <v>4</v>
      </c>
      <c r="C99" s="1">
        <v>6</v>
      </c>
      <c r="N99" s="1">
        <f>SUM(B99:M99)</f>
        <v>10</v>
      </c>
      <c r="O99" s="1">
        <f ca="1">SUMPRODUCT(LARGE(B99:M99,ROW(INDIRECT("1:"&amp;MIN(8,COUNT(B99:M99))))))</f>
        <v>10</v>
      </c>
      <c r="P99" s="1">
        <f>COUNT(B99:M99)</f>
        <v>2</v>
      </c>
    </row>
    <row r="100" spans="1:16" x14ac:dyDescent="0.3">
      <c r="A100" t="s">
        <v>45</v>
      </c>
      <c r="B100" s="1">
        <v>8</v>
      </c>
      <c r="N100" s="1">
        <f>SUM(B100:M100)</f>
        <v>8</v>
      </c>
      <c r="O100" s="1">
        <f ca="1">SUMPRODUCT(LARGE(B100:M100,ROW(INDIRECT("1:"&amp;MIN(8,COUNT(B100:M100))))))</f>
        <v>8</v>
      </c>
      <c r="P100" s="1">
        <f>COUNT(B100:M100)</f>
        <v>1</v>
      </c>
    </row>
    <row r="101" spans="1:16" x14ac:dyDescent="0.3">
      <c r="A101" t="s">
        <v>56</v>
      </c>
      <c r="B101" s="1">
        <v>5</v>
      </c>
      <c r="C101" s="1">
        <v>2</v>
      </c>
      <c r="N101" s="1">
        <f>SUM(B101:M101)</f>
        <v>7</v>
      </c>
      <c r="O101" s="1">
        <f ca="1">SUMPRODUCT(LARGE(B101:M101,ROW(INDIRECT("1:"&amp;MIN(8,COUNT(B101:M101))))))</f>
        <v>7</v>
      </c>
      <c r="P101" s="1">
        <f>COUNT(B101:M101)</f>
        <v>2</v>
      </c>
    </row>
    <row r="102" spans="1:16" x14ac:dyDescent="0.3">
      <c r="A102" t="s">
        <v>106</v>
      </c>
      <c r="C102" s="1">
        <v>5</v>
      </c>
      <c r="N102" s="1">
        <f>SUM(B102:M102)</f>
        <v>5</v>
      </c>
      <c r="O102" s="1">
        <f ca="1">SUMPRODUCT(LARGE(B102:M102,ROW(INDIRECT("1:"&amp;MIN(8,COUNT(B102:M102))))))</f>
        <v>5</v>
      </c>
      <c r="P102" s="1">
        <f>COUNT(B102:M102)</f>
        <v>1</v>
      </c>
    </row>
    <row r="103" spans="1:16" x14ac:dyDescent="0.3">
      <c r="A103" t="s">
        <v>107</v>
      </c>
      <c r="C103" s="1">
        <v>4</v>
      </c>
      <c r="N103" s="1">
        <f>SUM(B103:M103)</f>
        <v>4</v>
      </c>
      <c r="O103" s="1">
        <f ca="1">SUMPRODUCT(LARGE(B103:M103,ROW(INDIRECT("1:"&amp;MIN(8,COUNT(B103:M103))))))</f>
        <v>4</v>
      </c>
      <c r="P103" s="1">
        <f>COUNT(B103:M103)</f>
        <v>1</v>
      </c>
    </row>
    <row r="104" spans="1:16" x14ac:dyDescent="0.3">
      <c r="A104" t="s">
        <v>108</v>
      </c>
      <c r="C104" s="1">
        <v>3</v>
      </c>
      <c r="N104" s="1">
        <f>SUM(B104:M104)</f>
        <v>3</v>
      </c>
      <c r="O104" s="1">
        <f ca="1">SUMPRODUCT(LARGE(B104:M104,ROW(INDIRECT("1:"&amp;MIN(8,COUNT(B104:M104))))))</f>
        <v>3</v>
      </c>
      <c r="P104" s="1">
        <f>COUNT(B104:M104)</f>
        <v>1</v>
      </c>
    </row>
    <row r="105" spans="1:16" x14ac:dyDescent="0.3">
      <c r="A105" t="s">
        <v>15</v>
      </c>
      <c r="B105" s="1">
        <v>2</v>
      </c>
      <c r="N105" s="1">
        <f>SUM(B105:M105)</f>
        <v>2</v>
      </c>
      <c r="O105" s="1">
        <f ca="1">SUMPRODUCT(LARGE(B105:M105,ROW(INDIRECT("1:"&amp;MIN(8,COUNT(B105:M105))))))</f>
        <v>2</v>
      </c>
      <c r="P105" s="1">
        <f>COUNT(B105:M105)</f>
        <v>1</v>
      </c>
    </row>
    <row r="106" spans="1:16" x14ac:dyDescent="0.3">
      <c r="A106" t="s">
        <v>58</v>
      </c>
      <c r="B106" s="1">
        <v>1</v>
      </c>
      <c r="C106" s="1">
        <v>1</v>
      </c>
      <c r="N106" s="1">
        <f>SUM(B106:M106)</f>
        <v>2</v>
      </c>
      <c r="O106" s="1">
        <f ca="1">SUMPRODUCT(LARGE(B106:M106,ROW(INDIRECT("1:"&amp;MIN(8,COUNT(B106:M106))))))</f>
        <v>2</v>
      </c>
      <c r="P106" s="1">
        <f>COUNT(B106:M106)</f>
        <v>2</v>
      </c>
    </row>
    <row r="107" spans="1:16" x14ac:dyDescent="0.3">
      <c r="A107" t="s">
        <v>109</v>
      </c>
      <c r="C107" s="1">
        <v>1</v>
      </c>
      <c r="N107" s="1">
        <f>SUM(B107:M107)</f>
        <v>1</v>
      </c>
      <c r="O107" s="1">
        <f ca="1">SUMPRODUCT(LARGE(B107:M107,ROW(INDIRECT("1:"&amp;MIN(8,COUNT(B107:M107))))))</f>
        <v>1</v>
      </c>
      <c r="P107" s="1">
        <f>COUNT(B107:M107)</f>
        <v>1</v>
      </c>
    </row>
    <row r="108" spans="1:16" x14ac:dyDescent="0.3">
      <c r="A108" t="s">
        <v>95</v>
      </c>
      <c r="B108" s="1">
        <v>1</v>
      </c>
      <c r="N108" s="1">
        <f>SUM(B108:M108)</f>
        <v>1</v>
      </c>
      <c r="O108" s="1">
        <f ca="1">SUMPRODUCT(LARGE(B108:M108,ROW(INDIRECT("1:"&amp;MIN(8,COUNT(B108:M108))))))</f>
        <v>1</v>
      </c>
      <c r="P108" s="1">
        <f>COUNT(B108:M108)</f>
        <v>1</v>
      </c>
    </row>
    <row r="109" spans="1:16" x14ac:dyDescent="0.3">
      <c r="A109" t="s">
        <v>35</v>
      </c>
      <c r="B109" s="1">
        <v>1</v>
      </c>
      <c r="N109" s="1">
        <f>SUM(B109:M109)</f>
        <v>1</v>
      </c>
      <c r="O109" s="1">
        <f ca="1">SUMPRODUCT(LARGE(B109:M109,ROW(INDIRECT("1:"&amp;MIN(8,COUNT(B109:M109))))))</f>
        <v>1</v>
      </c>
      <c r="P109" s="1">
        <f>COUNT(B109:M109)</f>
        <v>1</v>
      </c>
    </row>
    <row r="110" spans="1:16" x14ac:dyDescent="0.3">
      <c r="A110" t="s">
        <v>36</v>
      </c>
      <c r="B110" s="1">
        <v>1</v>
      </c>
      <c r="N110" s="1">
        <f>SUM(B110:M110)</f>
        <v>1</v>
      </c>
      <c r="O110" s="1">
        <f ca="1">SUMPRODUCT(LARGE(B110:M110,ROW(INDIRECT("1:"&amp;MIN(8,COUNT(B110:M110))))))</f>
        <v>1</v>
      </c>
      <c r="P110" s="1">
        <f>COUNT(B110:M110)</f>
        <v>1</v>
      </c>
    </row>
    <row r="111" spans="1:16" x14ac:dyDescent="0.3">
      <c r="A111" t="s">
        <v>33</v>
      </c>
      <c r="B111" s="1">
        <v>1</v>
      </c>
      <c r="N111" s="1">
        <f>SUM(B111:M111)</f>
        <v>1</v>
      </c>
      <c r="O111" s="1">
        <f ca="1">SUMPRODUCT(LARGE(B111:M111,ROW(INDIRECT("1:"&amp;MIN(8,COUNT(B111:M111))))))</f>
        <v>1</v>
      </c>
      <c r="P111" s="1">
        <f>COUNT(B111:M111)</f>
        <v>1</v>
      </c>
    </row>
    <row r="112" spans="1:16" x14ac:dyDescent="0.3">
      <c r="A112" t="s">
        <v>59</v>
      </c>
      <c r="B112" s="1">
        <v>1</v>
      </c>
      <c r="N112" s="1">
        <f>SUM(B112:M112)</f>
        <v>1</v>
      </c>
      <c r="O112" s="1">
        <f ca="1">SUMPRODUCT(LARGE(B112:M112,ROW(INDIRECT("1:"&amp;MIN(8,COUNT(B112:M112))))))</f>
        <v>1</v>
      </c>
      <c r="P112" s="1">
        <f>COUNT(B112:M112)</f>
        <v>1</v>
      </c>
    </row>
    <row r="113" spans="1:16" x14ac:dyDescent="0.3">
      <c r="A113" t="s">
        <v>61</v>
      </c>
      <c r="B113" s="1">
        <v>1</v>
      </c>
      <c r="N113" s="1">
        <f>SUM(B113:M113)</f>
        <v>1</v>
      </c>
      <c r="O113" s="1">
        <f ca="1">SUMPRODUCT(LARGE(B113:M113,ROW(INDIRECT("1:"&amp;MIN(8,COUNT(B113:M113))))))</f>
        <v>1</v>
      </c>
      <c r="P113" s="1">
        <f>COUNT(B113:M113)</f>
        <v>1</v>
      </c>
    </row>
    <row r="114" spans="1:16" x14ac:dyDescent="0.3">
      <c r="A114" t="s">
        <v>32</v>
      </c>
      <c r="B114" s="1">
        <v>1</v>
      </c>
      <c r="N114" s="1">
        <f>SUM(B114:M114)</f>
        <v>1</v>
      </c>
      <c r="O114" s="1">
        <f ca="1">SUMPRODUCT(LARGE(B114:M114,ROW(INDIRECT("1:"&amp;MIN(8,COUNT(B114:M114))))))</f>
        <v>1</v>
      </c>
      <c r="P114" s="1">
        <f>COUNT(B114:M114)</f>
        <v>1</v>
      </c>
    </row>
    <row r="115" spans="1:16" s="4" customFormat="1" ht="22.5" customHeight="1" x14ac:dyDescent="0.3">
      <c r="A115" s="5"/>
      <c r="B115" s="12" t="s">
        <v>79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7"/>
    </row>
    <row r="116" spans="1:16" s="4" customFormat="1" ht="15" customHeight="1" x14ac:dyDescent="0.3">
      <c r="A116" s="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 x14ac:dyDescent="0.3">
      <c r="A117" t="s">
        <v>37</v>
      </c>
      <c r="B117" s="1">
        <v>15</v>
      </c>
      <c r="N117" s="1">
        <f t="shared" ref="N117:N118" si="3">SUM(B117:M117)</f>
        <v>15</v>
      </c>
      <c r="O117" s="1">
        <f t="shared" ref="O117:O118" ca="1" si="4">SUMPRODUCT(LARGE(B117:M117,ROW(INDIRECT("1:"&amp;MIN(8,COUNT(B117:M117))))))</f>
        <v>15</v>
      </c>
      <c r="P117" s="1">
        <f t="shared" ref="P117:P118" si="5">COUNT(B117:M117)</f>
        <v>1</v>
      </c>
    </row>
    <row r="118" spans="1:16" x14ac:dyDescent="0.3">
      <c r="A118" t="s">
        <v>38</v>
      </c>
      <c r="B118" s="1">
        <v>12</v>
      </c>
      <c r="N118" s="1">
        <f t="shared" si="3"/>
        <v>12</v>
      </c>
      <c r="O118" s="1">
        <f t="shared" ca="1" si="4"/>
        <v>12</v>
      </c>
      <c r="P118" s="1">
        <f t="shared" si="5"/>
        <v>1</v>
      </c>
    </row>
  </sheetData>
  <sortState xmlns:xlrd2="http://schemas.microsoft.com/office/spreadsheetml/2017/richdata2" ref="A94:P114">
    <sortCondition descending="1" ref="O94:O114"/>
  </sortState>
  <mergeCells count="15">
    <mergeCell ref="A1:P1"/>
    <mergeCell ref="B77:O77"/>
    <mergeCell ref="B92:O92"/>
    <mergeCell ref="B115:O115"/>
    <mergeCell ref="B24:O24"/>
    <mergeCell ref="B39:O39"/>
    <mergeCell ref="B52:O52"/>
    <mergeCell ref="B57:O57"/>
    <mergeCell ref="B61:O61"/>
    <mergeCell ref="B67:O67"/>
    <mergeCell ref="B12:O12"/>
    <mergeCell ref="N2:N3"/>
    <mergeCell ref="O2:O3"/>
    <mergeCell ref="B4:O4"/>
    <mergeCell ref="B7:O7"/>
  </mergeCells>
  <phoneticPr fontId="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david_000</dc:creator>
  <cp:lastModifiedBy>David Gaines</cp:lastModifiedBy>
  <dcterms:created xsi:type="dcterms:W3CDTF">2019-12-08T13:27:53Z</dcterms:created>
  <dcterms:modified xsi:type="dcterms:W3CDTF">2023-04-23T16:18:46Z</dcterms:modified>
</cp:coreProperties>
</file>